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3\菜單\"/>
    </mc:Choice>
  </mc:AlternateContent>
  <bookViews>
    <workbookView xWindow="0" yWindow="0" windowWidth="28800" windowHeight="11730"/>
  </bookViews>
  <sheets>
    <sheet name="供餐一覽表" sheetId="1" r:id="rId1"/>
    <sheet name="1.3.5年級+行政(全盛)" sheetId="92" r:id="rId2"/>
    <sheet name="素食(全盛)" sheetId="93" r:id="rId3"/>
    <sheet name="2.4.6年級+幼兒園(裕民田)" sheetId="90" r:id="rId4"/>
    <sheet name="素食(裕民田)" sheetId="91" r:id="rId5"/>
    <sheet name="工作表8" sheetId="8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" i="91" l="1"/>
  <c r="P42" i="91"/>
  <c r="P40" i="91"/>
  <c r="P38" i="91"/>
  <c r="P36" i="91"/>
  <c r="P34" i="91"/>
  <c r="P32" i="91"/>
  <c r="P30" i="91"/>
  <c r="P28" i="91"/>
  <c r="P26" i="91"/>
  <c r="P24" i="91"/>
  <c r="P22" i="91"/>
  <c r="P20" i="91"/>
  <c r="P18" i="91"/>
  <c r="P16" i="91"/>
  <c r="P14" i="91"/>
  <c r="P12" i="91"/>
  <c r="P10" i="91"/>
  <c r="P8" i="91"/>
  <c r="P6" i="91"/>
  <c r="P4" i="91"/>
  <c r="R44" i="90"/>
  <c r="R42" i="90"/>
  <c r="R40" i="90"/>
  <c r="R38" i="90"/>
  <c r="R36" i="90"/>
  <c r="R34" i="90"/>
  <c r="R32" i="90"/>
  <c r="R30" i="90"/>
  <c r="R28" i="90"/>
  <c r="R26" i="90"/>
  <c r="R24" i="90"/>
  <c r="R22" i="90"/>
  <c r="R20" i="90"/>
  <c r="R18" i="90"/>
  <c r="R16" i="90"/>
  <c r="R14" i="90"/>
  <c r="R12" i="90"/>
  <c r="R10" i="90"/>
  <c r="R8" i="90"/>
  <c r="R6" i="90"/>
  <c r="R4" i="90"/>
  <c r="N47" i="92"/>
  <c r="N45" i="92"/>
  <c r="N43" i="92"/>
  <c r="N41" i="92"/>
  <c r="N39" i="92"/>
  <c r="N37" i="92"/>
  <c r="N35" i="92"/>
  <c r="N33" i="92"/>
  <c r="N31" i="92"/>
  <c r="N29" i="92"/>
  <c r="N27" i="92"/>
  <c r="N25" i="92"/>
  <c r="N23" i="92"/>
  <c r="N21" i="92"/>
  <c r="N19" i="92"/>
  <c r="N17" i="92"/>
  <c r="N15" i="92"/>
  <c r="N13" i="92"/>
  <c r="N11" i="92"/>
  <c r="N9" i="92"/>
  <c r="N7" i="92"/>
  <c r="O46" i="93"/>
  <c r="O44" i="93"/>
  <c r="O42" i="93"/>
  <c r="O40" i="93"/>
  <c r="O38" i="93"/>
  <c r="O36" i="93"/>
  <c r="O34" i="93"/>
  <c r="O32" i="93"/>
  <c r="O30" i="93"/>
  <c r="O28" i="93"/>
  <c r="O26" i="93"/>
  <c r="O24" i="93"/>
  <c r="O22" i="93"/>
  <c r="O20" i="93"/>
  <c r="O18" i="93"/>
  <c r="O16" i="93"/>
  <c r="O14" i="93"/>
  <c r="O12" i="93"/>
  <c r="O10" i="93"/>
  <c r="O8" i="93"/>
  <c r="O6" i="93"/>
  <c r="F44" i="84" l="1"/>
  <c r="F42" i="84"/>
  <c r="F40" i="84"/>
  <c r="F38" i="84"/>
  <c r="F36" i="84"/>
  <c r="F34" i="84"/>
  <c r="F32" i="84"/>
  <c r="F30" i="84"/>
  <c r="F28" i="84"/>
  <c r="F26" i="84"/>
  <c r="F24" i="84"/>
  <c r="F22" i="84"/>
  <c r="F20" i="84"/>
  <c r="F18" i="84"/>
  <c r="F16" i="84"/>
  <c r="F14" i="84"/>
  <c r="F12" i="84"/>
  <c r="F10" i="84"/>
  <c r="F8" i="84"/>
  <c r="F6" i="84"/>
  <c r="F4" i="84"/>
</calcChain>
</file>

<file path=xl/sharedStrings.xml><?xml version="1.0" encoding="utf-8"?>
<sst xmlns="http://schemas.openxmlformats.org/spreadsheetml/2006/main" count="1388" uniqueCount="1108">
  <si>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</si>
  <si>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</si>
  <si>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</si>
  <si>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</si>
  <si>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</si>
  <si>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</si>
  <si>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113年8.9月</t>
    <phoneticPr fontId="3" type="noConversion"/>
  </si>
  <si>
    <t>113年10月</t>
    <phoneticPr fontId="3" type="noConversion"/>
  </si>
  <si>
    <t>113年12月</t>
    <phoneticPr fontId="3" type="noConversion"/>
  </si>
  <si>
    <t>114年5月</t>
    <phoneticPr fontId="3" type="noConversion"/>
  </si>
  <si>
    <t>全盛美食有限公司</t>
    <phoneticPr fontId="3" type="noConversion"/>
  </si>
  <si>
    <t>裕民田食品股份有限公司</t>
    <phoneticPr fontId="3" type="noConversion"/>
  </si>
  <si>
    <t>慈文國小113學年度各學年供餐廠商一覽表</t>
    <phoneticPr fontId="3" type="noConversion"/>
  </si>
  <si>
    <t>113年11月</t>
    <phoneticPr fontId="3" type="noConversion"/>
  </si>
  <si>
    <t>週</t>
  </si>
  <si>
    <t>月/日</t>
  </si>
  <si>
    <t>熱量(Kcal)</t>
  </si>
  <si>
    <t>114年1.2月</t>
    <phoneticPr fontId="3" type="noConversion"/>
  </si>
  <si>
    <t>2、4、6年級、幼兒園</t>
    <phoneticPr fontId="3" type="noConversion"/>
  </si>
  <si>
    <t>114年3月</t>
    <phoneticPr fontId="3" type="noConversion"/>
  </si>
  <si>
    <t xml:space="preserve"> 113學年第下學期學生早餐菜單-</t>
    <phoneticPr fontId="3" type="noConversion"/>
  </si>
  <si>
    <t>期間: 114/6/1-114/6/30</t>
    <phoneticPr fontId="3" type="noConversion"/>
  </si>
  <si>
    <t>主食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</si>
  <si>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</si>
  <si>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</si>
  <si>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</si>
  <si>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</si>
  <si>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一</t>
    <phoneticPr fontId="3" type="noConversion"/>
  </si>
  <si>
    <t>起司貝果</t>
    <phoneticPr fontId="3" type="noConversion"/>
  </si>
  <si>
    <t>豆漿</t>
    <phoneticPr fontId="3" type="noConversion"/>
  </si>
  <si>
    <t>麵粉、糖、 水、蛋、沙拉油、奶粉、奶油.</t>
    <phoneticPr fontId="3" type="noConversion"/>
  </si>
  <si>
    <t>黃豆</t>
    <phoneticPr fontId="3" type="noConversion"/>
  </si>
  <si>
    <t>二</t>
    <phoneticPr fontId="3" type="noConversion"/>
  </si>
  <si>
    <t>黑金剛手卷</t>
    <phoneticPr fontId="3" type="noConversion"/>
  </si>
  <si>
    <t>鮮奶</t>
    <phoneticPr fontId="3" type="noConversion"/>
  </si>
  <si>
    <t>麵粉.黑糖</t>
    <phoneticPr fontId="3" type="noConversion"/>
  </si>
  <si>
    <t>牛奶</t>
    <phoneticPr fontId="3" type="noConversion"/>
  </si>
  <si>
    <t>三</t>
    <phoneticPr fontId="3" type="noConversion"/>
  </si>
  <si>
    <t>三</t>
    <phoneticPr fontId="3" type="noConversion"/>
  </si>
  <si>
    <t>肉鬆御飯糰</t>
    <phoneticPr fontId="3" type="noConversion"/>
  </si>
  <si>
    <t>水果</t>
    <phoneticPr fontId="3" type="noConversion"/>
  </si>
  <si>
    <t>海苔.白米.肉鬆</t>
    <phoneticPr fontId="3" type="noConversion"/>
  </si>
  <si>
    <t>四</t>
    <phoneticPr fontId="3" type="noConversion"/>
  </si>
  <si>
    <t>奶酥麵包</t>
    <phoneticPr fontId="3" type="noConversion"/>
  </si>
  <si>
    <t>優酪乳</t>
    <phoneticPr fontId="3" type="noConversion"/>
  </si>
  <si>
    <t>麵粉、糖、 水、蛋、沙拉油、奶粉、奶油.</t>
    <phoneticPr fontId="3" type="noConversion"/>
  </si>
  <si>
    <t>牛奶</t>
    <phoneticPr fontId="3" type="noConversion"/>
  </si>
  <si>
    <t>五</t>
    <phoneticPr fontId="3" type="noConversion"/>
  </si>
  <si>
    <t>火腿起司吐司</t>
    <phoneticPr fontId="3" type="noConversion"/>
  </si>
  <si>
    <t>果汁</t>
    <phoneticPr fontId="3" type="noConversion"/>
  </si>
  <si>
    <r>
      <t>吐司</t>
    </r>
    <r>
      <rPr>
        <sz val="8"/>
        <color indexed="63"/>
        <rFont val="標楷體"/>
        <family val="4"/>
        <charset val="136"/>
      </rPr>
      <t>.沙拉.起司.火腿</t>
    </r>
    <phoneticPr fontId="3" type="noConversion"/>
  </si>
  <si>
    <t>一</t>
    <phoneticPr fontId="3" type="noConversion"/>
  </si>
  <si>
    <t>蛋黃奶香麵包</t>
    <phoneticPr fontId="3" type="noConversion"/>
  </si>
  <si>
    <t>豆漿</t>
    <phoneticPr fontId="3" type="noConversion"/>
  </si>
  <si>
    <t>芋頭絲饅頭</t>
    <phoneticPr fontId="3" type="noConversion"/>
  </si>
  <si>
    <t>優酪乳</t>
    <phoneticPr fontId="3" type="noConversion"/>
  </si>
  <si>
    <t>麵粉、芋頭</t>
    <phoneticPr fontId="3" type="noConversion"/>
  </si>
  <si>
    <t>牛奶</t>
    <phoneticPr fontId="3" type="noConversion"/>
  </si>
  <si>
    <t>小壽司</t>
    <phoneticPr fontId="3" type="noConversion"/>
  </si>
  <si>
    <t>吐司.起司.沙拉.煄雞肉</t>
    <phoneticPr fontId="3" type="noConversion"/>
  </si>
  <si>
    <t>四</t>
    <phoneticPr fontId="3" type="noConversion"/>
  </si>
  <si>
    <t>牛奶夾心麵包</t>
    <phoneticPr fontId="3" type="noConversion"/>
  </si>
  <si>
    <t>鮮奶</t>
    <phoneticPr fontId="3" type="noConversion"/>
  </si>
  <si>
    <t>麵粉、糖、 水、蛋、沙拉油、奶粉</t>
    <phoneticPr fontId="3" type="noConversion"/>
  </si>
  <si>
    <t>五</t>
    <phoneticPr fontId="3" type="noConversion"/>
  </si>
  <si>
    <t>鍋貼</t>
    <phoneticPr fontId="3" type="noConversion"/>
  </si>
  <si>
    <t>麵粉、高麗菜、豬肉</t>
    <phoneticPr fontId="3" type="noConversion"/>
  </si>
  <si>
    <t>一</t>
    <phoneticPr fontId="3" type="noConversion"/>
  </si>
  <si>
    <t>香雞漢堡</t>
    <phoneticPr fontId="3" type="noConversion"/>
  </si>
  <si>
    <t>漢堡.沙拉.雞堡</t>
    <phoneticPr fontId="3" type="noConversion"/>
  </si>
  <si>
    <t>黃豆</t>
    <phoneticPr fontId="3" type="noConversion"/>
  </si>
  <si>
    <t>二</t>
    <phoneticPr fontId="3" type="noConversion"/>
  </si>
  <si>
    <t>蔥花卷</t>
    <phoneticPr fontId="3" type="noConversion"/>
  </si>
  <si>
    <t>麵粉.青蔥</t>
    <phoneticPr fontId="3" type="noConversion"/>
  </si>
  <si>
    <t>菜蔬手卷</t>
    <phoneticPr fontId="3" type="noConversion"/>
  </si>
  <si>
    <t>海苔.白米.菜蔬</t>
    <phoneticPr fontId="3" type="noConversion"/>
  </si>
  <si>
    <t>加州葡萄麵包</t>
    <phoneticPr fontId="3" type="noConversion"/>
  </si>
  <si>
    <t>麵粉、糖、 水、蛋、沙拉油、奶粉。葡萄乾</t>
    <phoneticPr fontId="3" type="noConversion"/>
  </si>
  <si>
    <t>五</t>
    <phoneticPr fontId="3" type="noConversion"/>
  </si>
  <si>
    <t>高麗菜包</t>
    <phoneticPr fontId="3" type="noConversion"/>
  </si>
  <si>
    <t>麵粉.高麗菜.紅蘿蔔</t>
    <phoneticPr fontId="3" type="noConversion"/>
  </si>
  <si>
    <t>豬肉三明治</t>
    <phoneticPr fontId="3" type="noConversion"/>
  </si>
  <si>
    <t>吐司.豬肉.沙啦.起司</t>
    <phoneticPr fontId="3" type="noConversion"/>
  </si>
  <si>
    <t>草莓夾心麵包（統一）</t>
    <phoneticPr fontId="3" type="noConversion"/>
  </si>
  <si>
    <t>優酪乳</t>
    <phoneticPr fontId="3" type="noConversion"/>
  </si>
  <si>
    <t>麵粉、糖、 水、蛋、沙拉油、奶粉.草莓果醬</t>
    <phoneticPr fontId="3" type="noConversion"/>
  </si>
  <si>
    <t>玉米御飯糰</t>
    <phoneticPr fontId="3" type="noConversion"/>
  </si>
  <si>
    <t>玉米.海苔.白米</t>
    <phoneticPr fontId="3" type="noConversion"/>
  </si>
  <si>
    <t>吐司熱狗卷</t>
    <phoneticPr fontId="3" type="noConversion"/>
  </si>
  <si>
    <t>吐呞。起司.沙拉.熱狗</t>
    <phoneticPr fontId="3" type="noConversion"/>
  </si>
  <si>
    <t>鮮肉包</t>
    <phoneticPr fontId="3" type="noConversion"/>
  </si>
  <si>
    <t>麵粉.豬肉</t>
    <phoneticPr fontId="3" type="noConversion"/>
  </si>
  <si>
    <t>維也納軟法</t>
    <phoneticPr fontId="3" type="noConversion"/>
  </si>
  <si>
    <t>114年4月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</si>
  <si>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</si>
  <si>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</si>
  <si>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114年6月</t>
    <phoneticPr fontId="3" type="noConversion"/>
  </si>
  <si>
    <t>2、4、6年級、幼兒園</t>
    <phoneticPr fontId="3" type="noConversion"/>
  </si>
  <si>
    <t>★本公司未使用輻射污染食品，請大家安心食用★★菜單中含有芒果、花生、堅果類、芝麻、含麩質穀物、大豆等，不適合過敏體質者食用★</t>
  </si>
  <si>
    <t>日期</t>
    <phoneticPr fontId="3" type="noConversion"/>
  </si>
  <si>
    <t>副菜</t>
    <phoneticPr fontId="3" type="noConversion"/>
  </si>
  <si>
    <t xml:space="preserve">總熱量  </t>
    <phoneticPr fontId="3" type="noConversion"/>
  </si>
  <si>
    <t>一</t>
    <phoneticPr fontId="3" type="noConversion"/>
  </si>
  <si>
    <t>客家小炒</t>
  </si>
  <si>
    <t>芝麻紫茄</t>
  </si>
  <si>
    <t>和風燒肉排</t>
  </si>
  <si>
    <t>鮮菇豆苗</t>
  </si>
  <si>
    <t>滷味拼盤</t>
  </si>
  <si>
    <t>履歷</t>
  </si>
  <si>
    <t>脆筍湯</t>
  </si>
  <si>
    <t>豆干.時蔬-炒</t>
  </si>
  <si>
    <t xml:space="preserve">茄子.白芝麻-炒 </t>
  </si>
  <si>
    <t>素肉排-燒(X1)</t>
  </si>
  <si>
    <t>豆苗.鮮菇-炒</t>
  </si>
  <si>
    <t xml:space="preserve">白蘿蔔.蒟蒻卷-滷 </t>
  </si>
  <si>
    <t>脆筍片.木耳</t>
  </si>
  <si>
    <t>燕麥飯</t>
  </si>
  <si>
    <t>京醬素雞</t>
  </si>
  <si>
    <t>五香海帶</t>
  </si>
  <si>
    <t>香菇白菜</t>
  </si>
  <si>
    <t>腰果玉米</t>
  </si>
  <si>
    <t>有機</t>
  </si>
  <si>
    <t>鮮瓜燉湯</t>
    <phoneticPr fontId="3" type="noConversion"/>
  </si>
  <si>
    <t>白米.燕麥</t>
  </si>
  <si>
    <t xml:space="preserve">素雞片.時蔬.京醬-炒 </t>
  </si>
  <si>
    <t>海帶.紅蘿蔔-滷</t>
  </si>
  <si>
    <t>大白菜.香菇-炒</t>
  </si>
  <si>
    <t>玉米.腰果-炒</t>
  </si>
  <si>
    <t>三</t>
  </si>
  <si>
    <t>麥片飯</t>
  </si>
  <si>
    <t>沙茶素腰花</t>
  </si>
  <si>
    <t>味噌油豆腐</t>
  </si>
  <si>
    <t>小瓜鮑菇</t>
  </si>
  <si>
    <t>薑燒芋頭</t>
  </si>
  <si>
    <t>白米.麥片</t>
  </si>
  <si>
    <t xml:space="preserve">素腰花.素沙茶-燒 </t>
  </si>
  <si>
    <t>油豆腐.紅蘿蔔.味噌-煮</t>
  </si>
  <si>
    <t xml:space="preserve">小黃瓜.菇-炒 </t>
  </si>
  <si>
    <t>芋頭.薑絲-燒</t>
  </si>
  <si>
    <t>四</t>
  </si>
  <si>
    <t>白飯</t>
  </si>
  <si>
    <t>花生百頁</t>
  </si>
  <si>
    <t>螞蟻上樹</t>
  </si>
  <si>
    <t>★椒鹽杏鮑菇</t>
  </si>
  <si>
    <t>紅絲芥藍菜</t>
  </si>
  <si>
    <t>酸辣湯</t>
  </si>
  <si>
    <t>白米</t>
  </si>
  <si>
    <t>黑豆干.時蔬-滷</t>
    <phoneticPr fontId="3" type="noConversion"/>
  </si>
  <si>
    <t>冬粉.時蔬.素絞肉-炒</t>
  </si>
  <si>
    <t>杏鮑菇.地瓜-炸</t>
  </si>
  <si>
    <t>芥藍菜.紅蘿蔔-炒</t>
  </si>
  <si>
    <t>豆腐.筍簽.時蔬</t>
  </si>
  <si>
    <t>五</t>
  </si>
  <si>
    <t>薏仁飯</t>
  </si>
  <si>
    <t>茄汁豆捲</t>
  </si>
  <si>
    <t>紅燒豆腐</t>
  </si>
  <si>
    <t>紅棗南瓜</t>
  </si>
  <si>
    <t>菜頭粿</t>
  </si>
  <si>
    <t>刈薯菇菇湯</t>
    <phoneticPr fontId="3" type="noConversion"/>
  </si>
  <si>
    <t>白米.洋薏仁</t>
  </si>
  <si>
    <t xml:space="preserve">豆腸.蕃茄-燒 </t>
  </si>
  <si>
    <t>豆腐.紅蘿蔔-煮</t>
  </si>
  <si>
    <t>南瓜.紅棗-蒸</t>
  </si>
  <si>
    <t>敏豆.紅蘿蔔-炒</t>
    <phoneticPr fontId="3" type="noConversion"/>
  </si>
  <si>
    <t>素蘿蔔糕-蒸(X1)</t>
  </si>
  <si>
    <t>紅麴凍豆腐</t>
  </si>
  <si>
    <t>鹽味毛豆莢</t>
  </si>
  <si>
    <t>針菇高麗</t>
  </si>
  <si>
    <t>客家燜筍</t>
  </si>
  <si>
    <t>雙色蘿蔔湯</t>
  </si>
  <si>
    <t>麵腸.九層塔-炒</t>
  </si>
  <si>
    <t xml:space="preserve">凍豆腐.木耳.紅麴-燒 </t>
  </si>
  <si>
    <t>毛豆莢-煮</t>
  </si>
  <si>
    <t>高麗菜.金針菇-炒</t>
  </si>
  <si>
    <t>筍乾.筍茸-煮</t>
  </si>
  <si>
    <t>白蘿蔔.紅蘿蔔</t>
  </si>
  <si>
    <t>二</t>
  </si>
  <si>
    <t>玉米飯</t>
  </si>
  <si>
    <t>甜醬蘭花干</t>
  </si>
  <si>
    <t>★炸地瓜薯條</t>
  </si>
  <si>
    <t>薑絲紅鳳菜</t>
  </si>
  <si>
    <t>鐵板銀芽</t>
  </si>
  <si>
    <t>白米.玉米</t>
  </si>
  <si>
    <t xml:space="preserve">蘭花干.時蔬-燒 </t>
  </si>
  <si>
    <t>地瓜薯條-炸(X3)</t>
  </si>
  <si>
    <t>紅鳳菜.薑絲-炒</t>
  </si>
  <si>
    <t xml:space="preserve">豆芽菜.紅蘿蔔.木耳-炒 </t>
  </si>
  <si>
    <t>蕎麥飯</t>
  </si>
  <si>
    <t>栗子四分干</t>
  </si>
  <si>
    <t>蜜汁豆腸</t>
  </si>
  <si>
    <t>鳳梨苦瓜</t>
  </si>
  <si>
    <t>海苔花枝丸</t>
  </si>
  <si>
    <t>沙茶年糕</t>
  </si>
  <si>
    <t>銀耳桂圓湯</t>
  </si>
  <si>
    <t>白米.蕎麥</t>
  </si>
  <si>
    <t>豆干.栗子-滷</t>
  </si>
  <si>
    <t xml:space="preserve">豆腸.時蔬-燒 </t>
  </si>
  <si>
    <t xml:space="preserve">苦瓜.鳳梨-煮 </t>
  </si>
  <si>
    <t>素花枝丸.海苔粉-滷(X2)</t>
  </si>
  <si>
    <t>年糕.大白菜-燒</t>
  </si>
  <si>
    <t>白木耳.桂圓肉</t>
  </si>
  <si>
    <t>地瓜飯</t>
  </si>
  <si>
    <t>素蠔油豆皮</t>
  </si>
  <si>
    <t>鮮蔬蓮藕</t>
    <phoneticPr fontId="3" type="noConversion"/>
  </si>
  <si>
    <t>炒結頭菜</t>
  </si>
  <si>
    <t>紅絲海根</t>
  </si>
  <si>
    <t>白米.地瓜</t>
  </si>
  <si>
    <t>豆干片.榨菜.木耳-炒</t>
    <phoneticPr fontId="3" type="noConversion"/>
  </si>
  <si>
    <t>豆皮.時蔬-燒</t>
  </si>
  <si>
    <t>蓮藕.時蔬-炒</t>
    <phoneticPr fontId="3" type="noConversion"/>
  </si>
  <si>
    <t>結頭菜.紅蘿蔔-炒</t>
  </si>
  <si>
    <t>海帶根.紅蘿蔔-炒</t>
  </si>
  <si>
    <t>黃豆芽.榨菜絲</t>
    <phoneticPr fontId="3" type="noConversion"/>
  </si>
  <si>
    <t>麻婆豆腐</t>
  </si>
  <si>
    <t>紅絲地瓜葉</t>
  </si>
  <si>
    <t>豆簽鮮瓜</t>
  </si>
  <si>
    <t>彩椒素蝦仁</t>
  </si>
  <si>
    <t>金針燉湯</t>
  </si>
  <si>
    <t xml:space="preserve">豆腐.紅蘿蔔-煮 </t>
  </si>
  <si>
    <t>地瓜葉.紅蘿蔔-炒</t>
  </si>
  <si>
    <t>鮮瓜.豆簽-煮</t>
  </si>
  <si>
    <t>素蝦仁.彩椒-炒</t>
  </si>
  <si>
    <t>金針.鮮菇</t>
  </si>
  <si>
    <t>一</t>
  </si>
  <si>
    <t>雜糧飯</t>
  </si>
  <si>
    <t>香菇麵筋</t>
  </si>
  <si>
    <t>滷海帶</t>
    <phoneticPr fontId="3" type="noConversion"/>
  </si>
  <si>
    <t>彩繪山藥</t>
  </si>
  <si>
    <t>紅絲莧菜</t>
  </si>
  <si>
    <t>白米.燕麥.麥片</t>
  </si>
  <si>
    <t>麵筋.香菇-燒</t>
  </si>
  <si>
    <t>海帶片-滷(X1)</t>
    <phoneticPr fontId="3" type="noConversion"/>
  </si>
  <si>
    <t>山藥.時蔬-炒</t>
  </si>
  <si>
    <t>莧菜.紅蘿蔔-炒</t>
  </si>
  <si>
    <t>鮮蔬炒豆包</t>
  </si>
  <si>
    <t>瓜仔素肉燥</t>
  </si>
  <si>
    <t>炒佛手瓜</t>
  </si>
  <si>
    <t>鮮菇白蘿蔔</t>
  </si>
  <si>
    <t>玉米濃湯</t>
  </si>
  <si>
    <t>豆包.時蔬-炒</t>
  </si>
  <si>
    <t>豆干.素絞肉.碎瓜-煮</t>
  </si>
  <si>
    <t>佛手瓜.木耳.紅蘿蔔-炒</t>
  </si>
  <si>
    <t>白蘿蔔.鮮菇-煮</t>
  </si>
  <si>
    <t>洋芋.玉米.紅蘿蔔</t>
  </si>
  <si>
    <t>果香咕咾肉</t>
  </si>
  <si>
    <t>滷四角豆腐</t>
  </si>
  <si>
    <t>白菜滷</t>
  </si>
  <si>
    <t>蔬炒素脆腸</t>
  </si>
  <si>
    <t>芝香四季豆</t>
  </si>
  <si>
    <t>四角豆腐-滷(X1)</t>
  </si>
  <si>
    <t>大白菜.木耳-煮</t>
  </si>
  <si>
    <t>素脆腸.時蔬-炒</t>
  </si>
  <si>
    <t>四季豆.芝麻-炒</t>
  </si>
  <si>
    <t>麻油凍豆腐</t>
  </si>
  <si>
    <t>茄汁素腰花</t>
  </si>
  <si>
    <t>雙色干絲</t>
  </si>
  <si>
    <t>金菇水蓮</t>
  </si>
  <si>
    <t>凍豆腐.麻油-燒</t>
  </si>
  <si>
    <t>素腰花.蕃茄-炒</t>
  </si>
  <si>
    <t xml:space="preserve">豆干絲.海帶絲-炒 </t>
  </si>
  <si>
    <t>水蓮.金針菇-炒</t>
  </si>
  <si>
    <t>扁蒲.鮮菇</t>
  </si>
  <si>
    <t>茄汁洋菇
義大利麵</t>
    <phoneticPr fontId="3" type="noConversion"/>
  </si>
  <si>
    <t>金瓜燉豆腐</t>
  </si>
  <si>
    <t>紅燒馬鈴薯</t>
  </si>
  <si>
    <t>蜜汁素火腿</t>
  </si>
  <si>
    <t>西芹炒菇</t>
  </si>
  <si>
    <t>雙色花椰</t>
  </si>
  <si>
    <t xml:space="preserve">豆腐.南瓜-燉 </t>
  </si>
  <si>
    <t>洋芋.紅蘿蔔-燒</t>
  </si>
  <si>
    <t>素火腿片-燒(X1)</t>
  </si>
  <si>
    <t>西洋芹.鮮菇-炒</t>
  </si>
  <si>
    <t>花椰菜.木耳-炒</t>
  </si>
  <si>
    <t>甜麵醬素雞</t>
  </si>
  <si>
    <t>栗子滷油腐</t>
  </si>
  <si>
    <t>脆炒豆薯</t>
  </si>
  <si>
    <t>紅片高麗</t>
  </si>
  <si>
    <t>豆雞片.小黃瓜.木耳-炒</t>
  </si>
  <si>
    <t>油豆腐.栗子-滷</t>
  </si>
  <si>
    <t>地瓜葉.枸杞-炒</t>
    <phoneticPr fontId="3" type="noConversion"/>
  </si>
  <si>
    <t>豆薯.時蔬-炒</t>
  </si>
  <si>
    <t xml:space="preserve">高麗菜.紅蘿蔔-炒 </t>
  </si>
  <si>
    <t>五香烤麩</t>
  </si>
  <si>
    <t>雪菜百頁腐</t>
  </si>
  <si>
    <t>麻香黃豆芽</t>
  </si>
  <si>
    <t>醬燒茄子</t>
  </si>
  <si>
    <t>結頭菜湯</t>
  </si>
  <si>
    <t>烤麩.香菇.毛豆仁-炒</t>
  </si>
  <si>
    <t xml:space="preserve">百頁豆腐.雪菜-炒 </t>
  </si>
  <si>
    <t>黃豆芽.麻油-炒</t>
  </si>
  <si>
    <t>茄子-燒</t>
  </si>
  <si>
    <t>結頭菜.鮮菇</t>
  </si>
  <si>
    <t>胚芽飯</t>
  </si>
  <si>
    <t>塔香蘭花干</t>
  </si>
  <si>
    <t>白玉燒麵輪</t>
  </si>
  <si>
    <t>照燒凍豆腐</t>
  </si>
  <si>
    <t>鮮炒大瓜</t>
  </si>
  <si>
    <t>甜豆炒竹筍</t>
  </si>
  <si>
    <t>紅豆麥片湯</t>
  </si>
  <si>
    <t>白米.胚芽米</t>
  </si>
  <si>
    <t>蘭花干.九層塔-煮</t>
  </si>
  <si>
    <t>麵輪.白蘿蔔-燒</t>
  </si>
  <si>
    <t>凍豆腐.紅蘿蔔-燒</t>
  </si>
  <si>
    <t>竹筍.甜豆-炒</t>
  </si>
  <si>
    <t>紅豆.麥片</t>
  </si>
  <si>
    <t>鮮菇豆包</t>
  </si>
  <si>
    <t>醬爆海茸</t>
  </si>
  <si>
    <t>醬淋蔬菜捲</t>
  </si>
  <si>
    <t>榨菜金針菇</t>
    <phoneticPr fontId="3" type="noConversion"/>
  </si>
  <si>
    <t>蘑菇醬麵疙瘩</t>
  </si>
  <si>
    <t>南瓜濃湯</t>
  </si>
  <si>
    <t xml:space="preserve">豆包.鮮菇-燒 </t>
  </si>
  <si>
    <t>海茸.時蔬-煮</t>
  </si>
  <si>
    <t>素蔬菜捲-燒(X1)</t>
  </si>
  <si>
    <t>麵疙瘩.蘑菇-煮</t>
  </si>
  <si>
    <t>南瓜.紅蘿蔔</t>
  </si>
  <si>
    <t>芝香滷黑干</t>
  </si>
  <si>
    <t>芋泥包</t>
  </si>
  <si>
    <t>玉筍秋葵</t>
  </si>
  <si>
    <t>彩蔬素雞丁</t>
  </si>
  <si>
    <t>紅絲萵苣</t>
  </si>
  <si>
    <t>枸杞冬瓜湯</t>
  </si>
  <si>
    <t xml:space="preserve">大溪豆干.白芝麻-滷 </t>
  </si>
  <si>
    <t>芋泥包-蒸(X1)</t>
  </si>
  <si>
    <t>秋葵.玉米筍-炒</t>
  </si>
  <si>
    <t xml:space="preserve">素雞丁.彩椒-燒 </t>
  </si>
  <si>
    <t>萵苣.紅蘿蔔-炒</t>
  </si>
  <si>
    <t>冬瓜.枸杞</t>
  </si>
  <si>
    <t>菜脯豆干</t>
  </si>
  <si>
    <t>蜜汁藕片</t>
  </si>
  <si>
    <t>脆炒花椰</t>
  </si>
  <si>
    <t>滷五花肉排</t>
  </si>
  <si>
    <t>枸杞番薯葉</t>
  </si>
  <si>
    <t>日式味噌湯</t>
  </si>
  <si>
    <t>豆干.菜脯-炒</t>
  </si>
  <si>
    <t>蓮藕.時蔬-炒</t>
  </si>
  <si>
    <t>花椰菜.時蔬-炒</t>
  </si>
  <si>
    <t>素五花肉排-滷(X1)</t>
  </si>
  <si>
    <t>地瓜葉.枸杞-炒</t>
  </si>
  <si>
    <t>豆腐.海帶芽.味噌</t>
  </si>
  <si>
    <t>《白蘿蔔》屬十字花科，它能促進腸蠕動，幫助肚內氣體排出體外而增進食慾。可促進心臟健康，維持膽固醇指數正常。蘿蔔中所含維他命C和鋅的微量元素有助於增強人體免疫力，
緩解呼吸系統不適之感染、感冒症狀。有抗癌、抗炎的好處，可降低患上疾病的風險。保持均衡飲食，進食不同顏色的蔬果，有助身體攝取各種營養。</t>
    <phoneticPr fontId="3" type="noConversion"/>
  </si>
  <si>
    <t>星期</t>
    <phoneticPr fontId="3" type="noConversion"/>
  </si>
  <si>
    <t>芝麻包-蒸(X1)</t>
    <phoneticPr fontId="3" type="noConversion"/>
  </si>
  <si>
    <t>豆薯.鮮菇</t>
    <phoneticPr fontId="3" type="noConversion"/>
  </si>
  <si>
    <t>酸菜黑豆干</t>
    <phoneticPr fontId="3" type="noConversion"/>
  </si>
  <si>
    <t>榨菜炒豆干片</t>
    <phoneticPr fontId="3" type="noConversion"/>
  </si>
  <si>
    <t>竹筍木耳湯</t>
    <phoneticPr fontId="3" type="noConversion"/>
  </si>
  <si>
    <t>美味副菜</t>
    <phoneticPr fontId="3" type="noConversion"/>
  </si>
  <si>
    <t>★</t>
    <phoneticPr fontId="3" type="noConversion"/>
  </si>
  <si>
    <t>酸甜燒餃*2</t>
    <phoneticPr fontId="3" type="noConversion"/>
  </si>
  <si>
    <t>白米飯</t>
  </si>
  <si>
    <t>獵人燉雞</t>
  </si>
  <si>
    <t>青翠炒花椰</t>
    <phoneticPr fontId="3" type="noConversion"/>
  </si>
  <si>
    <t>雞肉.馬鈴薯.番茄/燉</t>
  </si>
  <si>
    <t>素雞.杏鮑菇.九層塔.海帶根.絞肉/燒</t>
    <phoneticPr fontId="3" type="noConversion"/>
  </si>
  <si>
    <t>紅蔥
滷肉飯</t>
  </si>
  <si>
    <t>鐵路豬排</t>
  </si>
  <si>
    <t>紅燒獅子頭</t>
  </si>
  <si>
    <t>豬排/燒</t>
  </si>
  <si>
    <t>獅子頭.大白菜/燒</t>
  </si>
  <si>
    <t>6/5</t>
    <phoneticPr fontId="3" type="noConversion"/>
  </si>
  <si>
    <t>四</t>
    <phoneticPr fontId="3" type="noConversion"/>
  </si>
  <si>
    <t>海苔香鬆飯</t>
  </si>
  <si>
    <t>味噌燒魚</t>
  </si>
  <si>
    <t>魚丁.高麗菜.紅蘿蔔/燒</t>
  </si>
  <si>
    <t>酥脆雞腿</t>
  </si>
  <si>
    <t>鐵板絞肉菇</t>
  </si>
  <si>
    <t>雞腿/炸</t>
  </si>
  <si>
    <t>洋蔥.杏鮑菇.絞肉/燒</t>
  </si>
  <si>
    <t>海苔魚米花</t>
  </si>
  <si>
    <t>日式燒豆腐</t>
    <phoneticPr fontId="3" type="noConversion"/>
  </si>
  <si>
    <t>鮮炒高麗</t>
    <phoneticPr fontId="3" type="noConversion"/>
  </si>
  <si>
    <t>海苔粉.魚丁/炸</t>
  </si>
  <si>
    <t>白米飯</t>
    <phoneticPr fontId="3" type="noConversion"/>
  </si>
  <si>
    <t>南瓜燉豬</t>
  </si>
  <si>
    <t>豬肉丁.南瓜/燒</t>
  </si>
  <si>
    <t>蛋.番茄.洋蔥/炒</t>
    <phoneticPr fontId="3" type="noConversion"/>
  </si>
  <si>
    <t>西米露.芋頭</t>
    <phoneticPr fontId="3" type="noConversion"/>
  </si>
  <si>
    <t>糙米飯</t>
  </si>
  <si>
    <t>蛋.紅蘿蔔.蔥/蒸</t>
  </si>
  <si>
    <t>大白菜.紅蘿蔔.豆皮.金針菇/煮</t>
    <phoneticPr fontId="3" type="noConversion"/>
  </si>
  <si>
    <t>三杯雞丁</t>
  </si>
  <si>
    <t>雞丁.米血.九層塔/炒</t>
  </si>
  <si>
    <t>泡菜肉絲</t>
    <phoneticPr fontId="3" type="noConversion"/>
  </si>
  <si>
    <t>肉絲炒干片</t>
  </si>
  <si>
    <t>味噌海芽湯</t>
    <phoneticPr fontId="3" type="noConversion"/>
  </si>
  <si>
    <t>肉絲.金針菇.高麗菜.豆皮/燒</t>
  </si>
  <si>
    <t>豆干.肉絲/炒</t>
  </si>
  <si>
    <t>油腐蠔油雞</t>
  </si>
  <si>
    <t>雞丁.油腐.鮮菇/燒</t>
  </si>
  <si>
    <t>蘿蔔糕/煎</t>
  </si>
  <si>
    <t>主廚拌麵</t>
  </si>
  <si>
    <t>豬排.蘑菇醬/燒</t>
    <phoneticPr fontId="3" type="noConversion"/>
  </si>
  <si>
    <t>豆腐.毛豆.絞肉/煮</t>
    <phoneticPr fontId="3" type="noConversion"/>
  </si>
  <si>
    <t>京醬魚丁</t>
  </si>
  <si>
    <t>蔥爆菜脯蛋</t>
  </si>
  <si>
    <t>魚丁.洋蔥.紅蘿蔔/燒</t>
  </si>
  <si>
    <t>蛋.菜脯.蔥/炒</t>
  </si>
  <si>
    <t>西西里翅小腿*2</t>
  </si>
  <si>
    <t>翅小腿/燒</t>
  </si>
  <si>
    <t>雞柳地瓜條</t>
  </si>
  <si>
    <t>雞柳條.地瓜條/烤</t>
  </si>
  <si>
    <t>番薯芋圓湯</t>
    <phoneticPr fontId="3" type="noConversion"/>
  </si>
  <si>
    <t>雞腿排/燒</t>
    <phoneticPr fontId="3" type="noConversion"/>
  </si>
  <si>
    <t>香酥魚排</t>
  </si>
  <si>
    <t>鮮菇炒筍</t>
    <phoneticPr fontId="3" type="noConversion"/>
  </si>
  <si>
    <t>虱目魚排/炸</t>
  </si>
  <si>
    <t>番茄.洋蔥.蛋/燴</t>
    <phoneticPr fontId="3" type="noConversion"/>
  </si>
  <si>
    <t>日式咖哩雞</t>
  </si>
  <si>
    <t>西芹黑輪</t>
    <phoneticPr fontId="3" type="noConversion"/>
  </si>
  <si>
    <t>洋芋.紅蘿蔔.雞丁/煮</t>
  </si>
  <si>
    <t>6/30</t>
    <phoneticPr fontId="3" type="noConversion"/>
  </si>
  <si>
    <t>家常滷白菜</t>
    <phoneticPr fontId="3" type="noConversion"/>
  </si>
  <si>
    <t>玉米.毛豆仁.洋芋.紅蘿蔔/燒</t>
    <phoneticPr fontId="3" type="noConversion"/>
  </si>
  <si>
    <t>新鮮
蔬菜</t>
    <phoneticPr fontId="3" type="noConversion"/>
  </si>
  <si>
    <t>油脂與堅果類(份)</t>
    <phoneticPr fontId="3" type="noConversion"/>
  </si>
  <si>
    <t>小米飯</t>
  </si>
  <si>
    <t>甜椒長豆</t>
    <phoneticPr fontId="3" type="noConversion"/>
  </si>
  <si>
    <t>紫菜豆腐湯</t>
    <phoneticPr fontId="3" type="noConversion"/>
  </si>
  <si>
    <t>素肚/煮</t>
  </si>
  <si>
    <t>冬瓜Q/燒</t>
    <phoneticPr fontId="3" type="noConversion"/>
  </si>
  <si>
    <t>芋頭Q.白菜Q.紅蘿蔔Q/煮</t>
    <phoneticPr fontId="3" type="noConversion"/>
  </si>
  <si>
    <t>紫菜.豆腐</t>
    <phoneticPr fontId="3" type="noConversion"/>
  </si>
  <si>
    <t>二</t>
    <phoneticPr fontId="3" type="noConversion"/>
  </si>
  <si>
    <t>豆豉燒花干</t>
    <phoneticPr fontId="3" type="noConversion"/>
  </si>
  <si>
    <t>香炒三色</t>
  </si>
  <si>
    <t>紅燒豆輪</t>
  </si>
  <si>
    <t>香甜南瓜</t>
  </si>
  <si>
    <t>有機
蔬菜</t>
    <phoneticPr fontId="3" type="noConversion"/>
  </si>
  <si>
    <t>豆豉.蘭花干/燒</t>
  </si>
  <si>
    <t>筍絲.木耳Q.紅蘿蔔Q/炒</t>
    <phoneticPr fontId="3" type="noConversion"/>
  </si>
  <si>
    <t>西芹Q.杏鮑菇Q/爆</t>
  </si>
  <si>
    <t>南瓜/蒸</t>
  </si>
  <si>
    <t>三</t>
    <phoneticPr fontId="3" type="noConversion"/>
  </si>
  <si>
    <t>香滷海結</t>
  </si>
  <si>
    <t>豆瓣素雞</t>
  </si>
  <si>
    <t>彩椒豆芽</t>
    <phoneticPr fontId="3" type="noConversion"/>
  </si>
  <si>
    <t>海結/滷</t>
  </si>
  <si>
    <t>素雞.豆瓣醬/炒</t>
  </si>
  <si>
    <t>炒花椰菜</t>
  </si>
  <si>
    <t>酸甜木耳</t>
  </si>
  <si>
    <t>砂鍋紫茄</t>
    <phoneticPr fontId="3" type="noConversion"/>
  </si>
  <si>
    <t>油豆腐.味噌/燒</t>
    <phoneticPr fontId="3" type="noConversion"/>
  </si>
  <si>
    <t>黑木耳Q/拌</t>
  </si>
  <si>
    <t>麵筋/滷</t>
    <phoneticPr fontId="3" type="noConversion"/>
  </si>
  <si>
    <t>茄子Q/煮</t>
  </si>
  <si>
    <t>大溪黑豆干</t>
    <phoneticPr fontId="3" type="noConversion"/>
  </si>
  <si>
    <t>梅干麵腸</t>
  </si>
  <si>
    <t>香酥蘿蔔糕</t>
  </si>
  <si>
    <t>香濃玉米湯</t>
  </si>
  <si>
    <t>絲瓜Q.金針菇Q/煮</t>
  </si>
  <si>
    <t>蘿蔔糕/炸</t>
  </si>
  <si>
    <t>苦瓜Q/燒</t>
    <phoneticPr fontId="3" type="noConversion"/>
  </si>
  <si>
    <t>豆腐/燒</t>
  </si>
  <si>
    <t>白菜筍絲</t>
  </si>
  <si>
    <t>可樂餅</t>
  </si>
  <si>
    <t>金針小佛瓜</t>
  </si>
  <si>
    <t>九層塔.百頁/炒</t>
  </si>
  <si>
    <t>冬粉.高麗菜Q.紅蘿蔔Q/炒</t>
  </si>
  <si>
    <t>佛手瓜Q.金針菇Q/煮</t>
  </si>
  <si>
    <t>夜市滷味燙</t>
  </si>
  <si>
    <t>玉米三色</t>
  </si>
  <si>
    <t>青椒油片絲</t>
    <phoneticPr fontId="3" type="noConversion"/>
  </si>
  <si>
    <t>素雞.豆干/燴</t>
  </si>
  <si>
    <t>玉米Q.紅蘿蔔Q.毛豆T/煮</t>
  </si>
  <si>
    <t>滷白蘿蔔</t>
  </si>
  <si>
    <t>絲瓜煮</t>
  </si>
  <si>
    <t>海帶捲/滷</t>
  </si>
  <si>
    <t>胚芽米飯</t>
    <phoneticPr fontId="3" type="noConversion"/>
  </si>
  <si>
    <t>木須花椰</t>
  </si>
  <si>
    <t>清炒竹筍</t>
  </si>
  <si>
    <t>牛蒡Q.高麗菜Q/炒</t>
  </si>
  <si>
    <t>竹筍/炒</t>
  </si>
  <si>
    <t>紫米飯</t>
  </si>
  <si>
    <t>油豆腐/煮</t>
  </si>
  <si>
    <t>芝麻乾燒麵腸</t>
    <phoneticPr fontId="3" type="noConversion"/>
  </si>
  <si>
    <t>南瓜燒</t>
  </si>
  <si>
    <t>塔香海茸</t>
  </si>
  <si>
    <t>脆炒高麗</t>
  </si>
  <si>
    <t>白芝麻.麵腸/燒</t>
  </si>
  <si>
    <t>瓜仔.干丁/燒</t>
  </si>
  <si>
    <t>高麗菜Q/炒</t>
  </si>
  <si>
    <t>榨菜.絲瓜</t>
    <phoneticPr fontId="3" type="noConversion"/>
  </si>
  <si>
    <t>炒鮮蔬丁</t>
  </si>
  <si>
    <t>薑爆木耳</t>
  </si>
  <si>
    <t>豆薯Q.毛豆T.芋頭Q/炒</t>
  </si>
  <si>
    <t>薑.木耳Q/炒</t>
  </si>
  <si>
    <t>秘製凍腐</t>
  </si>
  <si>
    <t>麻油素腰花</t>
  </si>
  <si>
    <t>青椒Q.素腰花/滷</t>
  </si>
  <si>
    <t>彩椒長豆</t>
  </si>
  <si>
    <t>鍋炒豆芽菜</t>
  </si>
  <si>
    <t>肉骨茶湯</t>
  </si>
  <si>
    <t>冬粉.木耳Q/炒</t>
  </si>
  <si>
    <t>豆芽菜Q/炒</t>
  </si>
  <si>
    <t>鮮燴絲瓜</t>
    <phoneticPr fontId="3" type="noConversion"/>
  </si>
  <si>
    <t>酸菜.豆腐/燒</t>
  </si>
  <si>
    <t>海帶干絲</t>
  </si>
  <si>
    <t>菇炒時瓜</t>
  </si>
  <si>
    <t>蠔油冬瓜</t>
  </si>
  <si>
    <t>九層塔.油豆腐/煮</t>
  </si>
  <si>
    <t>毛豆T.紅蘿蔔Q.玉米S/炒</t>
  </si>
  <si>
    <t>冬瓜/煮</t>
  </si>
  <si>
    <t>佛跳牆</t>
  </si>
  <si>
    <t>脆炒敏豆</t>
  </si>
  <si>
    <t>大白菜Q.芋頭Q/炒</t>
  </si>
  <si>
    <t>敏豆T.紅蘿蔔Q/炒</t>
  </si>
  <si>
    <t>地瓜.芋圓</t>
  </si>
  <si>
    <t>紅燒大頭菜</t>
  </si>
  <si>
    <t>番茄豆腐</t>
  </si>
  <si>
    <t>番茄.豆腐/燒</t>
  </si>
  <si>
    <t>苦瓜Q/燒</t>
  </si>
  <si>
    <t>醬燒杏鮑菇</t>
  </si>
  <si>
    <t>翠綠花椰</t>
  </si>
  <si>
    <t>風味海結湯</t>
  </si>
  <si>
    <t>九層塔.茄子Q/燒</t>
  </si>
  <si>
    <t>花椰菜C/炒</t>
  </si>
  <si>
    <t>紅絲豆芽</t>
  </si>
  <si>
    <t>味噌豆腐湯</t>
  </si>
  <si>
    <t>高麗菜Q</t>
  </si>
  <si>
    <t xml:space="preserve">紅蘿蔔Q.豆芽Q/炒  </t>
  </si>
  <si>
    <t>◎公司地址：新北市樹林區保安街三段1巷1號   電話：02-26884900   ◎營養師：許金鳳.陳雅婷.劉雅菁.藍雯琪.呂湘鈴.郭奕彣.林湘庭</t>
    <phoneticPr fontId="3" type="noConversion"/>
  </si>
  <si>
    <t>★為提供各位師長及同學更好的餐點品質，本公司使用非基因改造黃豆及玉米製品進行烹調，請大家安心食用★</t>
    <phoneticPr fontId="3" type="noConversion"/>
  </si>
  <si>
    <t>主食</t>
    <phoneticPr fontId="3" type="noConversion"/>
  </si>
  <si>
    <t>主菜</t>
    <phoneticPr fontId="3" type="noConversion"/>
  </si>
  <si>
    <t xml:space="preserve">全榖類                 </t>
    <phoneticPr fontId="3" type="noConversion"/>
  </si>
  <si>
    <t>肉魚豆蛋類</t>
    <phoneticPr fontId="3" type="noConversion"/>
  </si>
  <si>
    <t xml:space="preserve">油脂類             </t>
    <phoneticPr fontId="3" type="noConversion"/>
  </si>
  <si>
    <t>蔬菜類</t>
    <phoneticPr fontId="3" type="noConversion"/>
  </si>
  <si>
    <t>一</t>
    <phoneticPr fontId="3" type="noConversion"/>
  </si>
  <si>
    <t>鮮蔬炒米粉</t>
    <phoneticPr fontId="3" type="noConversion"/>
  </si>
  <si>
    <t>二</t>
    <phoneticPr fontId="3" type="noConversion"/>
  </si>
  <si>
    <t>梅乾菜凍豆腐</t>
    <phoneticPr fontId="3" type="noConversion"/>
  </si>
  <si>
    <t>凍豆腐.梅乾菜-燒</t>
    <phoneticPr fontId="3" type="noConversion"/>
  </si>
  <si>
    <t>鮮瓜.鮮菇</t>
    <phoneticPr fontId="3" type="noConversion"/>
  </si>
  <si>
    <t>芝麻包</t>
    <phoneticPr fontId="3" type="noConversion"/>
  </si>
  <si>
    <t>季節青菜</t>
  </si>
  <si>
    <t>綠豆湯</t>
  </si>
  <si>
    <t>綠豆</t>
  </si>
  <si>
    <t>香滷黑豆干</t>
    <phoneticPr fontId="3" type="noConversion"/>
  </si>
  <si>
    <t>百頁豆腐.紅蘿蔔.花生-燒</t>
    <phoneticPr fontId="3" type="noConversion"/>
  </si>
  <si>
    <t>紅絲敏豆</t>
    <phoneticPr fontId="3" type="noConversion"/>
  </si>
  <si>
    <t>三杯麵腸</t>
    <phoneticPr fontId="3" type="noConversion"/>
  </si>
  <si>
    <t>黑豆干.酸菜-滷</t>
    <phoneticPr fontId="3" type="noConversion"/>
  </si>
  <si>
    <t>海帶芽.味噌</t>
    <phoneticPr fontId="3" type="noConversion"/>
  </si>
  <si>
    <t>黃芽榨菜湯</t>
    <phoneticPr fontId="3" type="noConversion"/>
  </si>
  <si>
    <t>刈薯三絲</t>
    <phoneticPr fontId="3" type="noConversion"/>
  </si>
  <si>
    <t>豆薯.時蔬-炒</t>
    <phoneticPr fontId="3" type="noConversion"/>
  </si>
  <si>
    <t>芹香豆干片</t>
    <phoneticPr fontId="3" type="noConversion"/>
  </si>
  <si>
    <t>鮮蔬燉湯</t>
    <phoneticPr fontId="3" type="noConversion"/>
  </si>
  <si>
    <t>豆干.芹菜-炒</t>
    <phoneticPr fontId="3" type="noConversion"/>
  </si>
  <si>
    <t>時蔬.木耳</t>
    <phoneticPr fontId="3" type="noConversion"/>
  </si>
  <si>
    <t>★炸可樂餅</t>
    <phoneticPr fontId="3" type="noConversion"/>
  </si>
  <si>
    <t>可樂餅-炸(X1)</t>
    <phoneticPr fontId="3" type="noConversion"/>
  </si>
  <si>
    <t>QQ紅茶</t>
  </si>
  <si>
    <t>素咕咾肉.鳳梨-煮</t>
    <phoneticPr fontId="3" type="noConversion"/>
  </si>
  <si>
    <t>紅茶.QQ</t>
  </si>
  <si>
    <t>蜜汁地瓜</t>
    <phoneticPr fontId="3" type="noConversion"/>
  </si>
  <si>
    <t>扁蒲燉湯</t>
    <phoneticPr fontId="3" type="noConversion"/>
  </si>
  <si>
    <t>地瓜-燒</t>
    <phoneticPr fontId="3" type="noConversion"/>
  </si>
  <si>
    <t>竹筍.木耳</t>
    <phoneticPr fontId="3" type="noConversion"/>
  </si>
  <si>
    <t>一</t>
    <phoneticPr fontId="3" type="noConversion"/>
  </si>
  <si>
    <t>枸杞地瓜葉</t>
    <phoneticPr fontId="3" type="noConversion"/>
  </si>
  <si>
    <t>蕃茄豆腐</t>
    <phoneticPr fontId="3" type="noConversion"/>
  </si>
  <si>
    <t>豆腐.蕃茄-煮</t>
    <phoneticPr fontId="3" type="noConversion"/>
  </si>
  <si>
    <t xml:space="preserve">刺瓜.菇.木耳-炒 </t>
    <phoneticPr fontId="3" type="noConversion"/>
  </si>
  <si>
    <t>香菇油飯</t>
    <phoneticPr fontId="3" type="noConversion"/>
  </si>
  <si>
    <t>金針菇.榨菜-煮</t>
    <phoneticPr fontId="3" type="noConversion"/>
  </si>
  <si>
    <t>一</t>
    <phoneticPr fontId="3" type="noConversion"/>
  </si>
  <si>
    <t>★菜單中含有蟹、蝦、牛奶、蛋、芒果、花生、堅果類、芝麻、含麩質穀物、大豆、魚類等，不適合過敏體質者食用★</t>
    <phoneticPr fontId="3" type="noConversion"/>
  </si>
  <si>
    <r>
      <t xml:space="preserve">◎公司地址：新北市樹林區保安街三段1巷1號   電話：02-26884900    ◎營養師：許金鳳.陳雅婷.劉雅菁.藍雯琪.呂湘鈴.郭奕彣.林湘庭      </t>
    </r>
    <r>
      <rPr>
        <sz val="9"/>
        <rFont val="新細明體"/>
        <family val="1"/>
        <charset val="136"/>
      </rPr>
      <t/>
    </r>
    <phoneticPr fontId="3" type="noConversion"/>
  </si>
  <si>
    <t xml:space="preserve">★本公司豬肉及其製品全面使用國產肉、全面使用非基改玉米及豆製品，請大家安心食用★ ★本公司未使用輻射污染食品，請大家安心食用★   </t>
    <phoneticPr fontId="3" type="noConversion"/>
  </si>
  <si>
    <t>日期</t>
  </si>
  <si>
    <t>星期</t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</si>
  <si>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</si>
  <si>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</si>
  <si>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</si>
  <si>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</si>
  <si>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</si>
  <si>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</si>
  <si>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</si>
  <si>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</si>
  <si>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</si>
  <si>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</si>
  <si>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一</t>
    <phoneticPr fontId="3" type="noConversion"/>
  </si>
  <si>
    <t>旋風烤雞腿</t>
  </si>
  <si>
    <t>紅燒油豆腐</t>
  </si>
  <si>
    <t>芹香海帶</t>
    <phoneticPr fontId="3" type="noConversion"/>
  </si>
  <si>
    <t>脆筍肉絲湯</t>
    <phoneticPr fontId="3" type="noConversion"/>
  </si>
  <si>
    <t>雞腿-烤(X1)</t>
  </si>
  <si>
    <t>油豆腐.紅蘿蔔-燒</t>
  </si>
  <si>
    <t>海帶.芹菜-炒</t>
    <phoneticPr fontId="3" type="noConversion"/>
  </si>
  <si>
    <t>脆筍.豬肉</t>
    <phoneticPr fontId="3" type="noConversion"/>
  </si>
  <si>
    <t>二</t>
    <phoneticPr fontId="3" type="noConversion"/>
  </si>
  <si>
    <t>蘿蔔燒豬肉</t>
    <phoneticPr fontId="3" type="noConversion"/>
  </si>
  <si>
    <t>炒冬粉</t>
    <phoneticPr fontId="3" type="noConversion"/>
  </si>
  <si>
    <t>鮮菇結頭菜</t>
    <phoneticPr fontId="3" type="noConversion"/>
  </si>
  <si>
    <t>黃瓜雞湯</t>
    <phoneticPr fontId="3" type="noConversion"/>
  </si>
  <si>
    <t>白飯.海苔香鬆</t>
  </si>
  <si>
    <t>豬肉.白蘿蔔-燒</t>
    <phoneticPr fontId="3" type="noConversion"/>
  </si>
  <si>
    <t>冬粉.時蔬.豬肉-炒</t>
    <phoneticPr fontId="3" type="noConversion"/>
  </si>
  <si>
    <t>結頭菜.鮮菇-炒</t>
    <phoneticPr fontId="3" type="noConversion"/>
  </si>
  <si>
    <t>大黃瓜.雞骨</t>
    <phoneticPr fontId="3" type="noConversion"/>
  </si>
  <si>
    <t>三</t>
    <phoneticPr fontId="3" type="noConversion"/>
  </si>
  <si>
    <t>彩椒雞</t>
    <phoneticPr fontId="3" type="noConversion"/>
  </si>
  <si>
    <t>味噌鮮蔬肉片</t>
  </si>
  <si>
    <t>清炒四季豆</t>
    <phoneticPr fontId="3" type="noConversion"/>
  </si>
  <si>
    <t>綠豆湯</t>
    <phoneticPr fontId="3" type="noConversion"/>
  </si>
  <si>
    <t>雞肉.彩椒-煮</t>
  </si>
  <si>
    <t>時蔬.豬肉.味噌-燒</t>
  </si>
  <si>
    <t>四季豆.木耳-炒</t>
    <phoneticPr fontId="3" type="noConversion"/>
  </si>
  <si>
    <t>綠豆</t>
    <phoneticPr fontId="3" type="noConversion"/>
  </si>
  <si>
    <t>四</t>
    <phoneticPr fontId="3" type="noConversion"/>
  </si>
  <si>
    <t>什錦炒米粉</t>
  </si>
  <si>
    <t>金黃炸豬排</t>
    <phoneticPr fontId="3" type="noConversion"/>
  </si>
  <si>
    <t>芝麻包</t>
  </si>
  <si>
    <t>豆芽三絲</t>
    <phoneticPr fontId="3" type="noConversion"/>
  </si>
  <si>
    <t>酸辣湯</t>
    <phoneticPr fontId="3" type="noConversion"/>
  </si>
  <si>
    <t>米粉.時蔬</t>
  </si>
  <si>
    <t>豬排-炸(X1)</t>
  </si>
  <si>
    <t>芝麻包-蒸(X1)</t>
  </si>
  <si>
    <t>豆芽菜.時蔬-炒</t>
    <phoneticPr fontId="3" type="noConversion"/>
  </si>
  <si>
    <t>豆腐.紅蘿蔔.筍.雞蛋</t>
    <phoneticPr fontId="3" type="noConversion"/>
  </si>
  <si>
    <t>五</t>
    <phoneticPr fontId="3" type="noConversion"/>
  </si>
  <si>
    <t>三杯鮮魚</t>
    <phoneticPr fontId="3" type="noConversion"/>
  </si>
  <si>
    <t>蕃茄滑蛋</t>
    <phoneticPr fontId="3" type="noConversion"/>
  </si>
  <si>
    <t>紅片花椰菜</t>
    <phoneticPr fontId="3" type="noConversion"/>
  </si>
  <si>
    <t>豆薯雞湯</t>
    <phoneticPr fontId="3" type="noConversion"/>
  </si>
  <si>
    <t>魚肉.鮮菇.九層塔-炒</t>
    <phoneticPr fontId="3" type="noConversion"/>
  </si>
  <si>
    <t>雞蛋.蕃茄-炒</t>
  </si>
  <si>
    <t>青花菜.紅蘿蔔-炒</t>
    <phoneticPr fontId="3" type="noConversion"/>
  </si>
  <si>
    <t>豆薯.雞骨</t>
    <phoneticPr fontId="3" type="noConversion"/>
  </si>
  <si>
    <t>白飯</t>
    <phoneticPr fontId="3" type="noConversion"/>
  </si>
  <si>
    <t>筍乾燒肉</t>
    <phoneticPr fontId="3" type="noConversion"/>
  </si>
  <si>
    <t>雞肉玉米小炒</t>
    <phoneticPr fontId="3" type="noConversion"/>
  </si>
  <si>
    <t>鮮瓜針菇</t>
    <phoneticPr fontId="3" type="noConversion"/>
  </si>
  <si>
    <t>雙色蘿蔔湯</t>
    <phoneticPr fontId="3" type="noConversion"/>
  </si>
  <si>
    <t>豬肉.筍乾-滷</t>
  </si>
  <si>
    <t>玉米.毛豆仁.雞肉-炒</t>
  </si>
  <si>
    <t>鮮瓜.金針菇-炒</t>
    <phoneticPr fontId="3" type="noConversion"/>
  </si>
  <si>
    <t>白蘿蔔.紅蘿蔔</t>
    <phoneticPr fontId="3" type="noConversion"/>
  </si>
  <si>
    <t>椰香咖哩雞</t>
  </si>
  <si>
    <t>彩蔬炒黑輪</t>
    <phoneticPr fontId="3" type="noConversion"/>
  </si>
  <si>
    <t>滷白菜</t>
    <phoneticPr fontId="3" type="noConversion"/>
  </si>
  <si>
    <t>海芽味噌湯</t>
    <phoneticPr fontId="3" type="noConversion"/>
  </si>
  <si>
    <t>雞肉.馬鈴薯.咖哩-煮</t>
  </si>
  <si>
    <t>黑輪.時蔬-炒</t>
    <phoneticPr fontId="3" type="noConversion"/>
  </si>
  <si>
    <t>大白菜.木耳-滷</t>
    <phoneticPr fontId="3" type="noConversion"/>
  </si>
  <si>
    <t>海帶芽.雞蛋.味噌</t>
    <phoneticPr fontId="3" type="noConversion"/>
  </si>
  <si>
    <t>三</t>
    <phoneticPr fontId="3" type="noConversion"/>
  </si>
  <si>
    <t>鮮蔬豬肉</t>
    <phoneticPr fontId="3" type="noConversion"/>
  </si>
  <si>
    <t>肉燥麵輪</t>
    <phoneticPr fontId="3" type="noConversion"/>
  </si>
  <si>
    <t>清炒竹筍</t>
    <phoneticPr fontId="3" type="noConversion"/>
  </si>
  <si>
    <t>豬肉.時蔬-煮</t>
    <phoneticPr fontId="3" type="noConversion"/>
  </si>
  <si>
    <t>麵輪.豬肉.香菇-燒</t>
    <phoneticPr fontId="3" type="noConversion"/>
  </si>
  <si>
    <t>竹筍.紅蘿蔔-炒</t>
    <phoneticPr fontId="3" type="noConversion"/>
  </si>
  <si>
    <t>四</t>
    <phoneticPr fontId="3" type="noConversion"/>
  </si>
  <si>
    <t>照燒菇菇雞</t>
    <phoneticPr fontId="3" type="noConversion"/>
  </si>
  <si>
    <t>洋蔥炒蛋</t>
    <phoneticPr fontId="3" type="noConversion"/>
  </si>
  <si>
    <t>燒海茸</t>
    <phoneticPr fontId="3" type="noConversion"/>
  </si>
  <si>
    <t>冬瓜排骨湯</t>
  </si>
  <si>
    <t>雞肉.鮮菇-燒</t>
    <phoneticPr fontId="3" type="noConversion"/>
  </si>
  <si>
    <t>雞蛋.洋蔥-炒</t>
    <phoneticPr fontId="3" type="noConversion"/>
  </si>
  <si>
    <t>海茸.時蔬-炒</t>
    <phoneticPr fontId="3" type="noConversion"/>
  </si>
  <si>
    <t>冬瓜.排骨</t>
  </si>
  <si>
    <t>五</t>
    <phoneticPr fontId="3" type="noConversion"/>
  </si>
  <si>
    <t>咖哩烏龍麵</t>
  </si>
  <si>
    <t>蒲燒魚</t>
    <phoneticPr fontId="3" type="noConversion"/>
  </si>
  <si>
    <t>地瓜薯條</t>
  </si>
  <si>
    <t>炒高麗菜</t>
    <phoneticPr fontId="3" type="noConversion"/>
  </si>
  <si>
    <t>金針湯</t>
    <phoneticPr fontId="3" type="noConversion"/>
  </si>
  <si>
    <t>烏龍麵.豬肉.咖哩</t>
    <phoneticPr fontId="3" type="noConversion"/>
  </si>
  <si>
    <t>蒲燒魚-烤(X1)</t>
    <phoneticPr fontId="3" type="noConversion"/>
  </si>
  <si>
    <t>地瓜薯條-烤(X3)</t>
  </si>
  <si>
    <t>高麗菜.紅蘿蔔-炒</t>
    <phoneticPr fontId="3" type="noConversion"/>
  </si>
  <si>
    <t>時蔬.金針</t>
    <phoneticPr fontId="3" type="noConversion"/>
  </si>
  <si>
    <t>一蔬食</t>
    <phoneticPr fontId="3" type="noConversion"/>
  </si>
  <si>
    <t>香菇干丁</t>
    <phoneticPr fontId="3" type="noConversion"/>
  </si>
  <si>
    <t>麥克雞塊</t>
  </si>
  <si>
    <t>木耳時瓜</t>
    <phoneticPr fontId="3" type="noConversion"/>
  </si>
  <si>
    <t>高麗蛋花湯</t>
  </si>
  <si>
    <t>豆干.豬肉.香菇-煮</t>
  </si>
  <si>
    <t>雞塊-烤(X2)</t>
  </si>
  <si>
    <t>鮮瓜.木耳-炒</t>
    <phoneticPr fontId="3" type="noConversion"/>
  </si>
  <si>
    <t>高麗菜.雞蛋</t>
  </si>
  <si>
    <t>二</t>
    <phoneticPr fontId="3" type="noConversion"/>
  </si>
  <si>
    <t>椒鹽炸魚</t>
    <phoneticPr fontId="3" type="noConversion"/>
  </si>
  <si>
    <t>紅蘿蔔炒蛋</t>
    <phoneticPr fontId="3" type="noConversion"/>
  </si>
  <si>
    <t>肉燥豆芽</t>
    <phoneticPr fontId="3" type="noConversion"/>
  </si>
  <si>
    <t>玉米濃湯</t>
    <phoneticPr fontId="3" type="noConversion"/>
  </si>
  <si>
    <t>魚肉-炸(X3)</t>
  </si>
  <si>
    <t>雞蛋.紅蘿蔔-炒</t>
    <phoneticPr fontId="3" type="noConversion"/>
  </si>
  <si>
    <t>豆芽菜.木耳.豬肉-炒</t>
    <phoneticPr fontId="3" type="noConversion"/>
  </si>
  <si>
    <t>玉米.馬鈴薯.雞蛋</t>
    <phoneticPr fontId="3" type="noConversion"/>
  </si>
  <si>
    <t>塔香豬肉</t>
    <phoneticPr fontId="3" type="noConversion"/>
  </si>
  <si>
    <t>蔥燒凍豆腐</t>
    <phoneticPr fontId="3" type="noConversion"/>
  </si>
  <si>
    <t>蒟蒻海帶</t>
    <phoneticPr fontId="3" type="noConversion"/>
  </si>
  <si>
    <t>QQ紅茶</t>
    <phoneticPr fontId="3" type="noConversion"/>
  </si>
  <si>
    <t>豬肉.時蔬.九層塔-炒</t>
    <phoneticPr fontId="3" type="noConversion"/>
  </si>
  <si>
    <t>凍豆腐.蔥-燒</t>
    <phoneticPr fontId="3" type="noConversion"/>
  </si>
  <si>
    <t>海帶.蒟蒻-炒</t>
    <phoneticPr fontId="3" type="noConversion"/>
  </si>
  <si>
    <t>紅茶.QQ</t>
    <phoneticPr fontId="3" type="noConversion"/>
  </si>
  <si>
    <t>什錦炒麵</t>
  </si>
  <si>
    <t>滷翅小腿</t>
  </si>
  <si>
    <t>烤可樂餅</t>
  </si>
  <si>
    <t>炒花椰菜</t>
    <phoneticPr fontId="3" type="noConversion"/>
  </si>
  <si>
    <t>扁蒲肉絲湯</t>
    <phoneticPr fontId="3" type="noConversion"/>
  </si>
  <si>
    <t>豆奶</t>
  </si>
  <si>
    <t>麵.時蔬.紅蘿蔔</t>
  </si>
  <si>
    <t>翅小腿-滷(X2)</t>
  </si>
  <si>
    <t>可樂餅-烤(X1)</t>
  </si>
  <si>
    <t>扁蒲.豬肉</t>
    <phoneticPr fontId="3" type="noConversion"/>
  </si>
  <si>
    <t>南瓜燒肉</t>
    <phoneticPr fontId="3" type="noConversion"/>
  </si>
  <si>
    <t>海帶芽炒蛋</t>
  </si>
  <si>
    <t>鮮菇四季豆</t>
    <phoneticPr fontId="3" type="noConversion"/>
  </si>
  <si>
    <t>竹筍雞湯</t>
    <phoneticPr fontId="3" type="noConversion"/>
  </si>
  <si>
    <t>白米.糙米</t>
  </si>
  <si>
    <t>豬肉.南瓜-燒</t>
    <phoneticPr fontId="3" type="noConversion"/>
  </si>
  <si>
    <t>雞蛋.海帶芽.紅蘿蔔-炒</t>
  </si>
  <si>
    <t>敏豆.鮮菇-炒</t>
    <phoneticPr fontId="3" type="noConversion"/>
  </si>
  <si>
    <t>竹筍.雞骨</t>
    <phoneticPr fontId="3" type="noConversion"/>
  </si>
  <si>
    <t>蕃茄洋菇雞</t>
    <phoneticPr fontId="3" type="noConversion"/>
  </si>
  <si>
    <t>玉米炒蛋</t>
    <phoneticPr fontId="3" type="noConversion"/>
  </si>
  <si>
    <t>海帶雙結</t>
    <phoneticPr fontId="3" type="noConversion"/>
  </si>
  <si>
    <t>金針排骨湯</t>
    <phoneticPr fontId="3" type="noConversion"/>
  </si>
  <si>
    <t>雞肉.蕃茄.洋菇片-燒</t>
  </si>
  <si>
    <t>雞蛋.玉米-炒</t>
    <phoneticPr fontId="3" type="noConversion"/>
  </si>
  <si>
    <t>海帶.百頁結-滷</t>
    <phoneticPr fontId="3" type="noConversion"/>
  </si>
  <si>
    <t>金針.金針菇.排骨</t>
    <phoneticPr fontId="3" type="noConversion"/>
  </si>
  <si>
    <t>白醬雞肉
義大利麵</t>
    <phoneticPr fontId="3" type="noConversion"/>
  </si>
  <si>
    <t>京醬豬排</t>
    <phoneticPr fontId="3" type="noConversion"/>
  </si>
  <si>
    <t>芝麻甜不辣</t>
  </si>
  <si>
    <t>紅蘿蔔鮮瓜</t>
    <phoneticPr fontId="3" type="noConversion"/>
  </si>
  <si>
    <t>蔬菜燉湯</t>
    <phoneticPr fontId="3" type="noConversion"/>
  </si>
  <si>
    <t>義大利麵.時蔬.雞肉</t>
    <phoneticPr fontId="3" type="noConversion"/>
  </si>
  <si>
    <t>豬排-燒(X1)</t>
    <phoneticPr fontId="3" type="noConversion"/>
  </si>
  <si>
    <t>甜不辣.白芝麻-炒</t>
  </si>
  <si>
    <t>鮮瓜.紅蘿蔔-炒</t>
    <phoneticPr fontId="3" type="noConversion"/>
  </si>
  <si>
    <t>時蔬.鮮菇</t>
    <phoneticPr fontId="3" type="noConversion"/>
  </si>
  <si>
    <t>時蔬燒雞</t>
    <phoneticPr fontId="3" type="noConversion"/>
  </si>
  <si>
    <t>蜜汁黑豆干</t>
    <phoneticPr fontId="3" type="noConversion"/>
  </si>
  <si>
    <t>芋香白菜</t>
    <phoneticPr fontId="3" type="noConversion"/>
  </si>
  <si>
    <t>紅豆麥片湯</t>
    <phoneticPr fontId="3" type="noConversion"/>
  </si>
  <si>
    <t>雞肉.時蔬.黃豆醬-燉</t>
    <phoneticPr fontId="3" type="noConversion"/>
  </si>
  <si>
    <t>豆干.時蔬-煮</t>
    <phoneticPr fontId="3" type="noConversion"/>
  </si>
  <si>
    <t>大白菜.芋頭-燒</t>
    <phoneticPr fontId="3" type="noConversion"/>
  </si>
  <si>
    <t>紅豆.麥片</t>
    <phoneticPr fontId="3" type="noConversion"/>
  </si>
  <si>
    <t>烤肉醬鮮魚</t>
    <phoneticPr fontId="3" type="noConversion"/>
  </si>
  <si>
    <t>肉末豆腐</t>
    <phoneticPr fontId="3" type="noConversion"/>
  </si>
  <si>
    <t>清炒高麗菜</t>
    <phoneticPr fontId="3" type="noConversion"/>
  </si>
  <si>
    <t>南瓜濃湯</t>
    <phoneticPr fontId="3" type="noConversion"/>
  </si>
  <si>
    <t>魚肉.時蔬-燒</t>
    <phoneticPr fontId="3" type="noConversion"/>
  </si>
  <si>
    <t>豆腐.豬肉.毛豆仁-煮</t>
    <phoneticPr fontId="3" type="noConversion"/>
  </si>
  <si>
    <t>高麗菜.時蔬-炒</t>
    <phoneticPr fontId="3" type="noConversion"/>
  </si>
  <si>
    <t>南瓜.時蔬.雞蛋</t>
    <phoneticPr fontId="3" type="noConversion"/>
  </si>
  <si>
    <t>五</t>
    <phoneticPr fontId="3" type="noConversion"/>
  </si>
  <si>
    <t>蔥爆豬肉</t>
    <phoneticPr fontId="3" type="noConversion"/>
  </si>
  <si>
    <t>肉燥蒸蛋</t>
  </si>
  <si>
    <t>毛豆竹筍</t>
    <phoneticPr fontId="3" type="noConversion"/>
  </si>
  <si>
    <t>冬瓜雞湯</t>
    <phoneticPr fontId="3" type="noConversion"/>
  </si>
  <si>
    <t>豬肉.時蔬-炒</t>
    <phoneticPr fontId="3" type="noConversion"/>
  </si>
  <si>
    <t>雞蛋.絞肉-蒸</t>
  </si>
  <si>
    <t>竹筍.毛豆仁-炒</t>
    <phoneticPr fontId="3" type="noConversion"/>
  </si>
  <si>
    <t>冬瓜.雞骨.枸杞</t>
    <phoneticPr fontId="3" type="noConversion"/>
  </si>
  <si>
    <t>白飯</t>
    <phoneticPr fontId="3" type="noConversion"/>
  </si>
  <si>
    <t>檸檬雞丁</t>
    <phoneticPr fontId="3" type="noConversion"/>
  </si>
  <si>
    <t>馬鈴薯肉醬</t>
    <phoneticPr fontId="3" type="noConversion"/>
  </si>
  <si>
    <t>玉米筍鮮瓜</t>
    <phoneticPr fontId="3" type="noConversion"/>
  </si>
  <si>
    <t>履歷</t>
    <phoneticPr fontId="3" type="noConversion"/>
  </si>
  <si>
    <t>日式味噌湯</t>
    <phoneticPr fontId="3" type="noConversion"/>
  </si>
  <si>
    <t>雞肉.彩椒.檸檬汁-燒</t>
    <phoneticPr fontId="3" type="noConversion"/>
  </si>
  <si>
    <t>洋芋.豬肉.時蔬-煮</t>
    <phoneticPr fontId="3" type="noConversion"/>
  </si>
  <si>
    <t>鮮瓜.玉米筍-炒</t>
    <phoneticPr fontId="3" type="noConversion"/>
  </si>
  <si>
    <t>豆腐.海帶芽.味噌</t>
    <phoneticPr fontId="3" type="noConversion"/>
  </si>
  <si>
    <t>《白蘿蔔》屬十字花科，它能促進腸蠕動，幫助肚內氣體排出體外而增進食慾。可促進心臟健康，維持膽固醇指數正常。蘿蔔中所含維他命C和鋅的微量元素有助於增強人體免疫力，緩解呼吸系統不適之感染、感冒症狀。有抗癌、抗炎的好處，可降低患上疾病的風險。保持均衡飲食，進食不同顏色的蔬果，有助身體攝取各種營養。</t>
    <phoneticPr fontId="3" type="noConversion"/>
  </si>
  <si>
    <r>
      <rPr>
        <sz val="30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</t>
    </r>
    <r>
      <rPr>
        <sz val="24"/>
        <rFont val="華康少女文字W7"/>
        <family val="5"/>
        <charset val="136"/>
      </rPr>
      <t>114年6月菜單</t>
    </r>
    <r>
      <rPr>
        <sz val="20"/>
        <rFont val="華康少女文字W7"/>
        <family val="5"/>
        <charset val="136"/>
      </rPr>
      <t xml:space="preserve">
二、四、六年級+幼兒園</t>
    </r>
    <phoneticPr fontId="3" type="noConversion"/>
  </si>
  <si>
    <t>合菜主食</t>
    <phoneticPr fontId="3" type="noConversion"/>
  </si>
  <si>
    <t>合菜主菜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</si>
  <si>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</si>
  <si>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</si>
  <si>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</si>
  <si>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</si>
  <si>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</si>
  <si>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</si>
  <si>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6/2</t>
    <phoneticPr fontId="3" type="noConversion"/>
  </si>
  <si>
    <t>小米飯</t>
    <phoneticPr fontId="3" type="noConversion"/>
  </si>
  <si>
    <t>紅燒扣肉</t>
    <phoneticPr fontId="3" type="noConversion"/>
  </si>
  <si>
    <t>滷味燙</t>
    <phoneticPr fontId="3" type="noConversion"/>
  </si>
  <si>
    <t>產銷履歷蔬菜</t>
    <phoneticPr fontId="3" type="noConversion"/>
  </si>
  <si>
    <t>紫菜蛋花湯</t>
  </si>
  <si>
    <t>肉丁.蘿蔔.紅蘿蔔/燒</t>
    <phoneticPr fontId="3" type="noConversion"/>
  </si>
  <si>
    <t>豆腐.金針.高麗/燴</t>
    <phoneticPr fontId="3" type="noConversion"/>
  </si>
  <si>
    <t>水餃/燒</t>
    <phoneticPr fontId="3" type="noConversion"/>
  </si>
  <si>
    <t>紫菜.蛋</t>
  </si>
  <si>
    <t>6/3</t>
    <phoneticPr fontId="3" type="noConversion"/>
  </si>
  <si>
    <t>塔香拼盤</t>
    <phoneticPr fontId="3" type="noConversion"/>
  </si>
  <si>
    <t>有機蔬菜</t>
    <phoneticPr fontId="3" type="noConversion"/>
  </si>
  <si>
    <t>筍香肉片湯</t>
  </si>
  <si>
    <t>花椰菜.木耳.肉絲/炒</t>
    <phoneticPr fontId="3" type="noConversion"/>
  </si>
  <si>
    <t>筍.豬肉</t>
  </si>
  <si>
    <t>6/4</t>
    <phoneticPr fontId="3" type="noConversion"/>
  </si>
  <si>
    <t>三</t>
    <phoneticPr fontId="3" type="noConversion"/>
  </si>
  <si>
    <t>玉米起司蛋</t>
    <phoneticPr fontId="3" type="noConversion"/>
  </si>
  <si>
    <t>季節蔬菜</t>
    <phoneticPr fontId="3" type="noConversion"/>
  </si>
  <si>
    <t>綠豆QQ</t>
    <phoneticPr fontId="3" type="noConversion"/>
  </si>
  <si>
    <t>玉米.起司.蛋.紅蘿蔔/炒</t>
    <phoneticPr fontId="3" type="noConversion"/>
  </si>
  <si>
    <t>綠豆.QQ</t>
    <phoneticPr fontId="3" type="noConversion"/>
  </si>
  <si>
    <t>四</t>
    <phoneticPr fontId="3" type="noConversion"/>
  </si>
  <si>
    <t>黃瓜煮</t>
    <phoneticPr fontId="3" type="noConversion"/>
  </si>
  <si>
    <t>有機蔬菜</t>
    <phoneticPr fontId="3" type="noConversion"/>
  </si>
  <si>
    <t>白玉豬肉湯</t>
  </si>
  <si>
    <t>芝麻.黑豆干/滷</t>
    <phoneticPr fontId="3" type="noConversion"/>
  </si>
  <si>
    <t>黃瓜.鮮菇.紅蘿蔔/煮</t>
    <phoneticPr fontId="3" type="noConversion"/>
  </si>
  <si>
    <t>蘿蔔.肉片</t>
  </si>
  <si>
    <t>6/6</t>
    <phoneticPr fontId="3" type="noConversion"/>
  </si>
  <si>
    <t>五</t>
    <phoneticPr fontId="3" type="noConversion"/>
  </si>
  <si>
    <t>螞蟻上樹</t>
    <phoneticPr fontId="3" type="noConversion"/>
  </si>
  <si>
    <t>冬粉.高麗菜.絞肉/炒</t>
    <phoneticPr fontId="3" type="noConversion"/>
  </si>
  <si>
    <t>玉米.蛋.紅蘿蔔</t>
  </si>
  <si>
    <t>★</t>
    <phoneticPr fontId="3" type="noConversion"/>
  </si>
  <si>
    <t>6/9</t>
    <phoneticPr fontId="3" type="noConversion"/>
  </si>
  <si>
    <t>一</t>
    <phoneticPr fontId="3" type="noConversion"/>
  </si>
  <si>
    <t>麥片飯</t>
    <phoneticPr fontId="3" type="noConversion"/>
  </si>
  <si>
    <t>產銷履歷蔬菜</t>
    <phoneticPr fontId="3" type="noConversion"/>
  </si>
  <si>
    <t>酸菜肉片湯</t>
  </si>
  <si>
    <t>絞肉.豆腐.洋蔥/煮</t>
    <phoneticPr fontId="3" type="noConversion"/>
  </si>
  <si>
    <t>高麗菜.紅蘿蔔/炒</t>
    <phoneticPr fontId="3" type="noConversion"/>
  </si>
  <si>
    <t>酸菜.肉片</t>
  </si>
  <si>
    <t>6/10</t>
    <phoneticPr fontId="3" type="noConversion"/>
  </si>
  <si>
    <t>白米飯</t>
    <phoneticPr fontId="3" type="noConversion"/>
  </si>
  <si>
    <t>茄汁燴蛋</t>
    <phoneticPr fontId="3" type="noConversion"/>
  </si>
  <si>
    <t>鮮煮蒲瓜</t>
    <phoneticPr fontId="3" type="noConversion"/>
  </si>
  <si>
    <t>眷村肉羹湯</t>
  </si>
  <si>
    <t>蒲瓜.紅蘿蔔/煮</t>
    <phoneticPr fontId="3" type="noConversion"/>
  </si>
  <si>
    <t>肉羹.筍絲.木耳絲.紅絲</t>
  </si>
  <si>
    <t>6/11</t>
    <phoneticPr fontId="3" type="noConversion"/>
  </si>
  <si>
    <t>羅勒麵</t>
    <phoneticPr fontId="3" type="noConversion"/>
  </si>
  <si>
    <t>鹽燒翅小腿*2</t>
    <phoneticPr fontId="3" type="noConversion"/>
  </si>
  <si>
    <t>杏鮑菇洋芋</t>
    <phoneticPr fontId="3" type="noConversion"/>
  </si>
  <si>
    <t>醬燒甜不辣</t>
    <phoneticPr fontId="3" type="noConversion"/>
  </si>
  <si>
    <t>香芋西米露</t>
    <phoneticPr fontId="3" type="noConversion"/>
  </si>
  <si>
    <t>翅小腿/燒</t>
    <phoneticPr fontId="3" type="noConversion"/>
  </si>
  <si>
    <t>馬鈴薯.杏鮑菇.紅蘿蔔/煮</t>
    <phoneticPr fontId="3" type="noConversion"/>
  </si>
  <si>
    <t>甜不辣.甜椒.芝麻/燒</t>
    <phoneticPr fontId="3" type="noConversion"/>
  </si>
  <si>
    <t>6/12</t>
    <phoneticPr fontId="3" type="noConversion"/>
  </si>
  <si>
    <t>黑胡椒豬柳</t>
    <phoneticPr fontId="3" type="noConversion"/>
  </si>
  <si>
    <t>香Q蒸蛋</t>
    <phoneticPr fontId="3" type="noConversion"/>
  </si>
  <si>
    <t>古早味滷白菜</t>
    <phoneticPr fontId="3" type="noConversion"/>
  </si>
  <si>
    <t>豆薯雞湯</t>
  </si>
  <si>
    <t>豬肉.洋蔥.蔥/炒</t>
    <phoneticPr fontId="3" type="noConversion"/>
  </si>
  <si>
    <t>雞丁.豆薯.鮮菇</t>
  </si>
  <si>
    <t>6/13</t>
    <phoneticPr fontId="3" type="noConversion"/>
  </si>
  <si>
    <t>香濃咖哩</t>
    <phoneticPr fontId="3" type="noConversion"/>
  </si>
  <si>
    <t>銀芽炒肉絲</t>
    <phoneticPr fontId="3" type="noConversion"/>
  </si>
  <si>
    <t>冬瓜豬肉湯</t>
  </si>
  <si>
    <t>洋芋.紅蘿蔔/煮</t>
    <phoneticPr fontId="3" type="noConversion"/>
  </si>
  <si>
    <t>豆芽.肉絲.紅蘿蔔/炒</t>
    <phoneticPr fontId="3" type="noConversion"/>
  </si>
  <si>
    <t>冬瓜.肉片</t>
  </si>
  <si>
    <t>6/16</t>
    <phoneticPr fontId="3" type="noConversion"/>
  </si>
  <si>
    <t>一</t>
    <phoneticPr fontId="3" type="noConversion"/>
  </si>
  <si>
    <t>海苔香鬆飯
(蔬食日)</t>
    <phoneticPr fontId="3" type="noConversion"/>
  </si>
  <si>
    <t>家常燉白玉</t>
    <phoneticPr fontId="3" type="noConversion"/>
  </si>
  <si>
    <t>味噌海芽湯</t>
  </si>
  <si>
    <t>蘿蔔.紅蘿蔔.香菇.絞肉/煮</t>
    <phoneticPr fontId="3" type="noConversion"/>
  </si>
  <si>
    <t>味噌.海芽.豆腐</t>
  </si>
  <si>
    <t>★</t>
    <phoneticPr fontId="3" type="noConversion"/>
  </si>
  <si>
    <t>6/17</t>
    <phoneticPr fontId="3" type="noConversion"/>
  </si>
  <si>
    <t>蘿蔔糕</t>
    <phoneticPr fontId="3" type="noConversion"/>
  </si>
  <si>
    <t>蒜香炒筍</t>
    <phoneticPr fontId="3" type="noConversion"/>
  </si>
  <si>
    <t>榨菜肉絲湯</t>
  </si>
  <si>
    <t>筍.紅蘿蔔.蒜/炒</t>
    <phoneticPr fontId="3" type="noConversion"/>
  </si>
  <si>
    <t>榨菜.肉絲</t>
  </si>
  <si>
    <t>6/18</t>
    <phoneticPr fontId="3" type="noConversion"/>
  </si>
  <si>
    <t>三</t>
    <phoneticPr fontId="3" type="noConversion"/>
  </si>
  <si>
    <t>蘑菇醬豬排</t>
    <phoneticPr fontId="3" type="noConversion"/>
  </si>
  <si>
    <t>滷香世家</t>
    <phoneticPr fontId="3" type="noConversion"/>
  </si>
  <si>
    <t>蛋酥白菜</t>
    <phoneticPr fontId="3" type="noConversion"/>
  </si>
  <si>
    <t>紅豆湯</t>
    <phoneticPr fontId="3" type="noConversion"/>
  </si>
  <si>
    <t>酸菜心.素肚.四分干/滷</t>
    <phoneticPr fontId="3" type="noConversion"/>
  </si>
  <si>
    <t>大白菜.蛋.紅蘿蔔/煮</t>
    <phoneticPr fontId="3" type="noConversion"/>
  </si>
  <si>
    <t>紅豆.QQ</t>
    <phoneticPr fontId="3" type="noConversion"/>
  </si>
  <si>
    <t>6/19</t>
    <phoneticPr fontId="3" type="noConversion"/>
  </si>
  <si>
    <t>燕麥飯</t>
    <phoneticPr fontId="3" type="noConversion"/>
  </si>
  <si>
    <t>卡拉雞腿排</t>
    <phoneticPr fontId="3" type="noConversion"/>
  </si>
  <si>
    <t>豆腐煮</t>
    <phoneticPr fontId="3" type="noConversion"/>
  </si>
  <si>
    <t>木耳黃瓜煮</t>
    <phoneticPr fontId="3" type="noConversion"/>
  </si>
  <si>
    <t>豆奶</t>
    <phoneticPr fontId="3" type="noConversion"/>
  </si>
  <si>
    <t>卡拉雞腿排/炸</t>
    <phoneticPr fontId="3" type="noConversion"/>
  </si>
  <si>
    <t>木耳.大黃瓜.紅蘿蔔/煮</t>
    <phoneticPr fontId="3" type="noConversion"/>
  </si>
  <si>
    <t>南瓜.蛋.玉米</t>
  </si>
  <si>
    <t>6/20</t>
    <phoneticPr fontId="3" type="noConversion"/>
  </si>
  <si>
    <t>鮮炒高麗</t>
    <phoneticPr fontId="3" type="noConversion"/>
  </si>
  <si>
    <t>有機蔬菜</t>
    <phoneticPr fontId="3" type="noConversion"/>
  </si>
  <si>
    <t>蘿蔔.肉骨茶包.肉片</t>
  </si>
  <si>
    <t>6/23</t>
    <phoneticPr fontId="3" type="noConversion"/>
  </si>
  <si>
    <t>塔香打拋豬</t>
    <phoneticPr fontId="3" type="noConversion"/>
  </si>
  <si>
    <t>蝦香扁蒲</t>
    <phoneticPr fontId="3" type="noConversion"/>
  </si>
  <si>
    <t>番茄羅宋湯</t>
  </si>
  <si>
    <t>絞肉.番茄.干丁.九層塔/炒</t>
    <phoneticPr fontId="3" type="noConversion"/>
  </si>
  <si>
    <t>扁蒲.紅蘿蔔.蝦皮/煮</t>
    <phoneticPr fontId="3" type="noConversion"/>
  </si>
  <si>
    <t>番茄.高麗菜.豬肉片</t>
  </si>
  <si>
    <t>6/24</t>
    <phoneticPr fontId="3" type="noConversion"/>
  </si>
  <si>
    <t>白米飯</t>
    <phoneticPr fontId="3" type="noConversion"/>
  </si>
  <si>
    <t>洋芋燉肉</t>
    <phoneticPr fontId="3" type="noConversion"/>
  </si>
  <si>
    <t>招牌佛跳牆</t>
    <phoneticPr fontId="3" type="noConversion"/>
  </si>
  <si>
    <t>港式酸辣湯</t>
  </si>
  <si>
    <t>肉丁.洋芋.紅蘿蔔/燉</t>
    <phoneticPr fontId="3" type="noConversion"/>
  </si>
  <si>
    <t>大白菜.蝦皮.木耳絲.豆皮/煮</t>
    <phoneticPr fontId="3" type="noConversion"/>
  </si>
  <si>
    <t>豆腐.筍絲.紅絲.蛋</t>
  </si>
  <si>
    <t>6/25</t>
    <phoneticPr fontId="3" type="noConversion"/>
  </si>
  <si>
    <t>豬肉
烏龍麵</t>
    <phoneticPr fontId="3" type="noConversion"/>
  </si>
  <si>
    <t>招牌雞腿排</t>
    <phoneticPr fontId="3" type="noConversion"/>
  </si>
  <si>
    <t>醬炒素雞</t>
    <phoneticPr fontId="3" type="noConversion"/>
  </si>
  <si>
    <t>杏鮑菇.素雞/炒</t>
    <phoneticPr fontId="3" type="noConversion"/>
  </si>
  <si>
    <t>結頭菜.鮮菇.肉片.海帶結/煮</t>
    <phoneticPr fontId="3" type="noConversion"/>
  </si>
  <si>
    <t>地瓜.芋圓</t>
    <phoneticPr fontId="3" type="noConversion"/>
  </si>
  <si>
    <t>6/26</t>
    <phoneticPr fontId="3" type="noConversion"/>
  </si>
  <si>
    <t>紫米香飯</t>
    <phoneticPr fontId="3" type="noConversion"/>
  </si>
  <si>
    <t>番茄燴蛋</t>
    <phoneticPr fontId="3" type="noConversion"/>
  </si>
  <si>
    <t>冬瓜雞湯</t>
  </si>
  <si>
    <t>竹筍.鮮菇.紅蘿蔔/炒</t>
    <phoneticPr fontId="3" type="noConversion"/>
  </si>
  <si>
    <t>冬瓜.雞丁.薑絲</t>
  </si>
  <si>
    <t>6/27</t>
    <phoneticPr fontId="3" type="noConversion"/>
  </si>
  <si>
    <t>鹹水時蔬</t>
    <phoneticPr fontId="3" type="noConversion"/>
  </si>
  <si>
    <t>西芹.黑輪/炒</t>
    <phoneticPr fontId="3" type="noConversion"/>
  </si>
  <si>
    <t>高麗菜.金針菇.敏豆/煮</t>
    <phoneticPr fontId="3" type="noConversion"/>
  </si>
  <si>
    <t>海結.豆芽.豬肉片</t>
  </si>
  <si>
    <t>蔥爆肉柳</t>
    <phoneticPr fontId="3" type="noConversion"/>
  </si>
  <si>
    <t>玉米燴毛豆</t>
    <phoneticPr fontId="3" type="noConversion"/>
  </si>
  <si>
    <t>肉柳.洋蔥.蔥/炒</t>
    <phoneticPr fontId="3" type="noConversion"/>
  </si>
  <si>
    <t>大白菜.香菇絲.木耳.蝦皮/煮</t>
    <phoneticPr fontId="3" type="noConversion"/>
  </si>
  <si>
    <t>味噌.豆腐</t>
  </si>
  <si>
    <t xml:space="preserve"> ★ 標示為三章一Q申請日 / 營養師 譚芯惠</t>
    <phoneticPr fontId="3" type="noConversion"/>
  </si>
  <si>
    <t xml:space="preserve"> *週一供應產銷履歷蔬菜</t>
    <phoneticPr fontId="3" type="noConversion"/>
  </si>
  <si>
    <t xml:space="preserve"> *全面使用非基改黃豆製品及玉米/*本公司供應之餐點，食材來源一律使用國產豬肉.雞肉。</t>
    <phoneticPr fontId="3" type="noConversion"/>
  </si>
  <si>
    <t xml:space="preserve"> *週二四五供應有機蔬菜</t>
    <phoneticPr fontId="3" type="noConversion"/>
  </si>
  <si>
    <t xml:space="preserve"> 《營養加油站》暑假吃好、喝好、動好、長高又變壯：1.吃得好：三餐要定時，天天吃到蔬菜水果，少吃零食和油炸，健康不打烊！；2.喝得對：每天喝足6～8杯水，避免中暑，手搖飲和汽水別喝太多，糖分高又傷身。；3.動得夠：少看電視和打電動，螢幕時間控制在2小時內，每天運動30分鐘以上，身體才會強壯又有活力！</t>
    <phoneticPr fontId="3" type="noConversion"/>
  </si>
  <si>
    <t>慈文國小 114年6月份素食菜單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</si>
  <si>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</si>
  <si>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</si>
  <si>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</si>
  <si>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    菜</t>
    <phoneticPr fontId="3" type="noConversion"/>
  </si>
  <si>
    <t>美味副菜</t>
    <phoneticPr fontId="3" type="noConversion"/>
  </si>
  <si>
    <t>可口湯品</t>
    <phoneticPr fontId="3" type="noConversion"/>
  </si>
  <si>
    <t>全穀根莖類(份)</t>
    <phoneticPr fontId="3" type="noConversion"/>
  </si>
  <si>
    <t>豆魚肉蛋類(份)</t>
    <phoneticPr fontId="3" type="noConversion"/>
  </si>
  <si>
    <t>熱量(KCAL)</t>
    <phoneticPr fontId="3" type="noConversion"/>
  </si>
  <si>
    <t>蠔油素肚</t>
    <phoneticPr fontId="3" type="noConversion"/>
  </si>
  <si>
    <t>紅燒冬瓜</t>
    <phoneticPr fontId="3" type="noConversion"/>
  </si>
  <si>
    <t>打拋干丁</t>
    <phoneticPr fontId="3" type="noConversion"/>
  </si>
  <si>
    <t>芋香白菜滷</t>
    <phoneticPr fontId="3" type="noConversion"/>
  </si>
  <si>
    <t>干丁/炒</t>
    <phoneticPr fontId="3" type="noConversion"/>
  </si>
  <si>
    <t>甜椒Q.長豆Q/炒</t>
    <phoneticPr fontId="3" type="noConversion"/>
  </si>
  <si>
    <t>醬爆杏鮑菇</t>
    <phoneticPr fontId="3" type="noConversion"/>
  </si>
  <si>
    <t>脆筍海芽湯</t>
    <phoneticPr fontId="3" type="noConversion"/>
  </si>
  <si>
    <t>豆輪/燒</t>
    <phoneticPr fontId="3" type="noConversion"/>
  </si>
  <si>
    <t>筍.海芽</t>
    <phoneticPr fontId="3" type="noConversion"/>
  </si>
  <si>
    <t>高麗菜
炊飯</t>
    <phoneticPr fontId="3" type="noConversion"/>
  </si>
  <si>
    <t>素虱目魚排</t>
    <phoneticPr fontId="3" type="noConversion"/>
  </si>
  <si>
    <t>沙茶小瓜</t>
    <phoneticPr fontId="3" type="noConversion"/>
  </si>
  <si>
    <t>季節
蔬菜</t>
    <phoneticPr fontId="3" type="noConversion"/>
  </si>
  <si>
    <t>綠豆QQ</t>
  </si>
  <si>
    <t>虱目魚排/煎</t>
    <phoneticPr fontId="3" type="noConversion"/>
  </si>
  <si>
    <t>小黃瓜Q/炒</t>
    <phoneticPr fontId="3" type="noConversion"/>
  </si>
  <si>
    <t>彩椒Q.豆芽Q/炒</t>
    <phoneticPr fontId="3" type="noConversion"/>
  </si>
  <si>
    <t>綠豆.QQ</t>
  </si>
  <si>
    <t>紫米飯</t>
    <phoneticPr fontId="3" type="noConversion"/>
  </si>
  <si>
    <t>味噌油腐</t>
    <phoneticPr fontId="3" type="noConversion"/>
  </si>
  <si>
    <t>五香麵筋</t>
    <phoneticPr fontId="3" type="noConversion"/>
  </si>
  <si>
    <t>有機
蔬菜</t>
    <phoneticPr fontId="3" type="noConversion"/>
  </si>
  <si>
    <t>牛蒡白玉湯</t>
    <phoneticPr fontId="3" type="noConversion"/>
  </si>
  <si>
    <t>花椰菜C/炒</t>
    <phoneticPr fontId="3" type="noConversion"/>
  </si>
  <si>
    <t>蘿蔔Q.牛蒡</t>
    <phoneticPr fontId="3" type="noConversion"/>
  </si>
  <si>
    <t>大溪黑豆干</t>
    <phoneticPr fontId="3" type="noConversion"/>
  </si>
  <si>
    <t>金針絲瓜煲</t>
    <phoneticPr fontId="3" type="noConversion"/>
  </si>
  <si>
    <t>紅燒苦瓜</t>
    <phoneticPr fontId="3" type="noConversion"/>
  </si>
  <si>
    <t>黑豆干.芝麻/燒</t>
    <phoneticPr fontId="3" type="noConversion"/>
  </si>
  <si>
    <t>梅干菜.麵腸/燒</t>
    <phoneticPr fontId="3" type="noConversion"/>
  </si>
  <si>
    <t>玉米C.紅蘿蔔Q</t>
    <phoneticPr fontId="3" type="noConversion"/>
  </si>
  <si>
    <t>日式豆腐燒</t>
    <phoneticPr fontId="3" type="noConversion"/>
  </si>
  <si>
    <t>客家小炒</t>
    <phoneticPr fontId="3" type="noConversion"/>
  </si>
  <si>
    <t>鮮菇刺瓜</t>
    <phoneticPr fontId="3" type="noConversion"/>
  </si>
  <si>
    <t>紅燒蕪菁</t>
    <phoneticPr fontId="3" type="noConversion"/>
  </si>
  <si>
    <t>紅醬洋芋</t>
    <phoneticPr fontId="3" type="noConversion"/>
  </si>
  <si>
    <t>酸菜油腐湯</t>
    <phoneticPr fontId="3" type="noConversion"/>
  </si>
  <si>
    <t>豆干.芹Q/炒</t>
    <phoneticPr fontId="3" type="noConversion"/>
  </si>
  <si>
    <t>鴻喜菇Q.刺瓜Q/炒</t>
    <phoneticPr fontId="3" type="noConversion"/>
  </si>
  <si>
    <t>蕪菁Q.木耳Q/煮</t>
    <phoneticPr fontId="3" type="noConversion"/>
  </si>
  <si>
    <t>洋芋Q.紅蘿蔔Q/煮</t>
    <phoneticPr fontId="3" type="noConversion"/>
  </si>
  <si>
    <t>酸菜.油腐</t>
    <phoneticPr fontId="3" type="noConversion"/>
  </si>
  <si>
    <t>塔香百頁</t>
    <phoneticPr fontId="3" type="noConversion"/>
  </si>
  <si>
    <t>眷村麵線湯</t>
    <phoneticPr fontId="3" type="noConversion"/>
  </si>
  <si>
    <t>白菜Q.筍/煮</t>
    <phoneticPr fontId="3" type="noConversion"/>
  </si>
  <si>
    <t>可樂餅C/炸</t>
    <phoneticPr fontId="3" type="noConversion"/>
  </si>
  <si>
    <t>筍絲.木耳絲Q.紅絲Q.麵線</t>
    <phoneticPr fontId="3" type="noConversion"/>
  </si>
  <si>
    <t>日式炒麵</t>
    <phoneticPr fontId="3" type="noConversion"/>
  </si>
  <si>
    <t>素棒棒腿</t>
    <phoneticPr fontId="3" type="noConversion"/>
  </si>
  <si>
    <t>香菜大頭菜</t>
    <phoneticPr fontId="3" type="noConversion"/>
  </si>
  <si>
    <t>素雞腿/燒</t>
    <phoneticPr fontId="3" type="noConversion"/>
  </si>
  <si>
    <t>香菜.大頭菜Q/燒</t>
    <phoneticPr fontId="3" type="noConversion"/>
  </si>
  <si>
    <t>青椒Q.油片/炒</t>
    <phoneticPr fontId="3" type="noConversion"/>
  </si>
  <si>
    <t>西米露.芋頭Q</t>
    <phoneticPr fontId="3" type="noConversion"/>
  </si>
  <si>
    <t>沙茶凍豆腐</t>
    <phoneticPr fontId="3" type="noConversion"/>
  </si>
  <si>
    <t>什錦麵輪</t>
  </si>
  <si>
    <t>切海帶捲</t>
    <phoneticPr fontId="3" type="noConversion"/>
  </si>
  <si>
    <t>紅煮豆薯湯</t>
    <phoneticPr fontId="3" type="noConversion"/>
  </si>
  <si>
    <t>凍豆腐/燒</t>
    <phoneticPr fontId="3" type="noConversion"/>
  </si>
  <si>
    <t>白蘿蔔Q/滷</t>
    <phoneticPr fontId="3" type="noConversion"/>
  </si>
  <si>
    <t>.絲瓜Q/炒</t>
    <phoneticPr fontId="3" type="noConversion"/>
  </si>
  <si>
    <t>紅蘿蔔Q.麵輪.木耳Q/炒</t>
  </si>
  <si>
    <t>豆薯Q.紅蘿蔔Q</t>
    <phoneticPr fontId="3" type="noConversion"/>
  </si>
  <si>
    <t>胚芽米飯</t>
    <phoneticPr fontId="3" type="noConversion"/>
  </si>
  <si>
    <t>醬燒豆包</t>
    <phoneticPr fontId="3" type="noConversion"/>
  </si>
  <si>
    <t>牛蒡炒雜菜</t>
    <phoneticPr fontId="3" type="noConversion"/>
  </si>
  <si>
    <t>泰式打拋丁</t>
    <phoneticPr fontId="3" type="noConversion"/>
  </si>
  <si>
    <t>冬瓜鮮菇湯</t>
    <phoneticPr fontId="3" type="noConversion"/>
  </si>
  <si>
    <t>豆包/燒</t>
    <phoneticPr fontId="3" type="noConversion"/>
  </si>
  <si>
    <t>木耳Q.花椰菜S/炒</t>
    <phoneticPr fontId="3" type="noConversion"/>
  </si>
  <si>
    <t>麵腸.番茄Q.九層塔/煮</t>
    <phoneticPr fontId="3" type="noConversion"/>
  </si>
  <si>
    <t>冬瓜Q.鮮菇Q</t>
    <phoneticPr fontId="3" type="noConversion"/>
  </si>
  <si>
    <t>香滷油豆腐</t>
    <phoneticPr fontId="3" type="noConversion"/>
  </si>
  <si>
    <t>紅豆金棗</t>
    <phoneticPr fontId="3" type="noConversion"/>
  </si>
  <si>
    <t>蘿蔔麵筋</t>
    <phoneticPr fontId="3" type="noConversion"/>
  </si>
  <si>
    <t>芹炒干絲</t>
    <phoneticPr fontId="3" type="noConversion"/>
  </si>
  <si>
    <t>紅炒合掌瓜</t>
    <phoneticPr fontId="3" type="noConversion"/>
  </si>
  <si>
    <t>味噌海芽湯</t>
    <phoneticPr fontId="3" type="noConversion"/>
  </si>
  <si>
    <t>紅豆金棗C/炸</t>
    <phoneticPr fontId="3" type="noConversion"/>
  </si>
  <si>
    <t>蘿蔔Q.麵筋/煮</t>
    <phoneticPr fontId="3" type="noConversion"/>
  </si>
  <si>
    <t>芹菜Q.白干絲/拌</t>
    <phoneticPr fontId="3" type="noConversion"/>
  </si>
  <si>
    <t>紅蘿蔔Q.合掌瓜Q/炒</t>
    <phoneticPr fontId="3" type="noConversion"/>
  </si>
  <si>
    <t>味噌.海芽.豆腐</t>
    <phoneticPr fontId="3" type="noConversion"/>
  </si>
  <si>
    <t>瓜仔干丁</t>
    <phoneticPr fontId="3" type="noConversion"/>
  </si>
  <si>
    <t>榨菜絲瓜湯</t>
    <phoneticPr fontId="3" type="noConversion"/>
  </si>
  <si>
    <t>南瓜Q/燒</t>
    <phoneticPr fontId="3" type="noConversion"/>
  </si>
  <si>
    <t>九層塔.海茸/炒</t>
    <phoneticPr fontId="3" type="noConversion"/>
  </si>
  <si>
    <t>香樁炒飯</t>
    <phoneticPr fontId="3" type="noConversion"/>
  </si>
  <si>
    <t>紅麴素排</t>
    <phoneticPr fontId="3" type="noConversion"/>
  </si>
  <si>
    <t>三杯紫茄</t>
    <phoneticPr fontId="3" type="noConversion"/>
  </si>
  <si>
    <t>菇炒扁蒲</t>
    <phoneticPr fontId="3" type="noConversion"/>
  </si>
  <si>
    <t>紅麴素排/燒</t>
    <phoneticPr fontId="3" type="noConversion"/>
  </si>
  <si>
    <t>茄子Q/炒</t>
    <phoneticPr fontId="3" type="noConversion"/>
  </si>
  <si>
    <t>香菇Q.扁蒲Q/炒</t>
    <phoneticPr fontId="3" type="noConversion"/>
  </si>
  <si>
    <t>紅豆.QQ</t>
    <phoneticPr fontId="3" type="noConversion"/>
  </si>
  <si>
    <t>蜜芝豆腸</t>
    <phoneticPr fontId="3" type="noConversion"/>
  </si>
  <si>
    <t>番茄鴻喜菇</t>
    <phoneticPr fontId="3" type="noConversion"/>
  </si>
  <si>
    <t>白菜煮</t>
    <phoneticPr fontId="3" type="noConversion"/>
  </si>
  <si>
    <t>南瓜濃湯</t>
    <phoneticPr fontId="3" type="noConversion"/>
  </si>
  <si>
    <t>豆腸.芝麻/炒</t>
    <phoneticPr fontId="3" type="noConversion"/>
  </si>
  <si>
    <t>番茄Q.鴻喜菇Q.芹/燴</t>
    <phoneticPr fontId="3" type="noConversion"/>
  </si>
  <si>
    <t>白菜Q.紅蘿蔔/炒</t>
    <phoneticPr fontId="3" type="noConversion"/>
  </si>
  <si>
    <t>南瓜Q.玉米C</t>
    <phoneticPr fontId="3" type="noConversion"/>
  </si>
  <si>
    <t>糖醋蘭花干</t>
    <phoneticPr fontId="3" type="noConversion"/>
  </si>
  <si>
    <t>醬燒粉絲</t>
    <phoneticPr fontId="3" type="noConversion"/>
  </si>
  <si>
    <t>鮮菇胡瓜</t>
    <phoneticPr fontId="3" type="noConversion"/>
  </si>
  <si>
    <t>蘭花干/燒</t>
    <phoneticPr fontId="3" type="noConversion"/>
  </si>
  <si>
    <t>彩椒Q.長豆Q/炒</t>
    <phoneticPr fontId="3" type="noConversion"/>
  </si>
  <si>
    <t>秀珍菇Q.胡瓜Q/煮</t>
    <phoneticPr fontId="3" type="noConversion"/>
  </si>
  <si>
    <t>蘿蔔Q.紅蘿蔔Q.肉骨茶包</t>
    <phoneticPr fontId="3" type="noConversion"/>
  </si>
  <si>
    <t>五更燒豆腐</t>
    <phoneticPr fontId="3" type="noConversion"/>
  </si>
  <si>
    <t>芝香麵輪</t>
    <phoneticPr fontId="3" type="noConversion"/>
  </si>
  <si>
    <t>素什錦燒</t>
    <phoneticPr fontId="3" type="noConversion"/>
  </si>
  <si>
    <t>南洋咖哩</t>
    <phoneticPr fontId="3" type="noConversion"/>
  </si>
  <si>
    <t>番茄羅宋湯</t>
    <phoneticPr fontId="3" type="noConversion"/>
  </si>
  <si>
    <t>絲瓜Q.紅蘿蔔Q/燴</t>
    <phoneticPr fontId="3" type="noConversion"/>
  </si>
  <si>
    <t>芝麻.麵輪/燒</t>
    <phoneticPr fontId="3" type="noConversion"/>
  </si>
  <si>
    <t>木耳Q.紅蘿蔔Q.豆薯Q/燒</t>
    <phoneticPr fontId="3" type="noConversion"/>
  </si>
  <si>
    <t>番茄.高麗菜</t>
    <phoneticPr fontId="3" type="noConversion"/>
  </si>
  <si>
    <t>三杯油腐</t>
    <phoneticPr fontId="3" type="noConversion"/>
  </si>
  <si>
    <t>毛豆玉米</t>
    <phoneticPr fontId="3" type="noConversion"/>
  </si>
  <si>
    <t>港式酸辣湯</t>
    <phoneticPr fontId="3" type="noConversion"/>
  </si>
  <si>
    <t>海帶絲.干絲/拌</t>
    <phoneticPr fontId="3" type="noConversion"/>
  </si>
  <si>
    <t>小黃瓜.香菇/炒</t>
    <phoneticPr fontId="3" type="noConversion"/>
  </si>
  <si>
    <t>筍絲.紅絲.木耳</t>
    <phoneticPr fontId="3" type="noConversion"/>
  </si>
  <si>
    <t>什錦
麻油米粉</t>
    <phoneticPr fontId="3" type="noConversion"/>
  </si>
  <si>
    <t>蜜燒百頁</t>
    <phoneticPr fontId="3" type="noConversion"/>
  </si>
  <si>
    <t>紫米糕捲</t>
    <phoneticPr fontId="3" type="noConversion"/>
  </si>
  <si>
    <t>客家炒筍</t>
    <phoneticPr fontId="3" type="noConversion"/>
  </si>
  <si>
    <t>番薯芋圓湯</t>
    <phoneticPr fontId="3" type="noConversion"/>
  </si>
  <si>
    <t>百頁/煮</t>
    <phoneticPr fontId="3" type="noConversion"/>
  </si>
  <si>
    <t>紫米糕捲/炸</t>
    <phoneticPr fontId="3" type="noConversion"/>
  </si>
  <si>
    <t>筍/炒</t>
    <phoneticPr fontId="3" type="noConversion"/>
  </si>
  <si>
    <t>薑汁豆包</t>
    <phoneticPr fontId="3" type="noConversion"/>
  </si>
  <si>
    <t>鮮菇佛手瓜</t>
    <phoneticPr fontId="3" type="noConversion"/>
  </si>
  <si>
    <t>鼓汁苦瓜</t>
    <phoneticPr fontId="3" type="noConversion"/>
  </si>
  <si>
    <t>薑絲冬瓜湯</t>
    <phoneticPr fontId="3" type="noConversion"/>
  </si>
  <si>
    <t>薑.豆包/燒</t>
    <phoneticPr fontId="3" type="noConversion"/>
  </si>
  <si>
    <t>大頭菜Q.紅蘿蔔Q/炒</t>
    <phoneticPr fontId="3" type="noConversion"/>
  </si>
  <si>
    <t>鴻喜菇Q.佛手瓜Q/炒</t>
    <phoneticPr fontId="3" type="noConversion"/>
  </si>
  <si>
    <t>冬瓜.薑絲</t>
    <phoneticPr fontId="3" type="noConversion"/>
  </si>
  <si>
    <t>滷味豆干</t>
    <phoneticPr fontId="3" type="noConversion"/>
  </si>
  <si>
    <t>塔香茄子</t>
    <phoneticPr fontId="3" type="noConversion"/>
  </si>
  <si>
    <t>滷蘿蔔雙色</t>
    <phoneticPr fontId="3" type="noConversion"/>
  </si>
  <si>
    <t>豆干/滷</t>
    <phoneticPr fontId="3" type="noConversion"/>
  </si>
  <si>
    <t>杏鮑菇Q.芹Q/炒</t>
    <phoneticPr fontId="3" type="noConversion"/>
  </si>
  <si>
    <t>蘿蔔Q.紅蘿蔔/煮</t>
    <phoneticPr fontId="3" type="noConversion"/>
  </si>
  <si>
    <t>海結.豆芽</t>
    <phoneticPr fontId="3" type="noConversion"/>
  </si>
  <si>
    <t>蜜汁燒烤麩</t>
    <phoneticPr fontId="3" type="noConversion"/>
  </si>
  <si>
    <t>芝香滷味</t>
    <phoneticPr fontId="3" type="noConversion"/>
  </si>
  <si>
    <t>醬燒麵腸</t>
    <phoneticPr fontId="3" type="noConversion"/>
  </si>
  <si>
    <t>芝麻.烤麩/燒</t>
    <phoneticPr fontId="3" type="noConversion"/>
  </si>
  <si>
    <t>芝麻.海帶.豆干/燒</t>
    <phoneticPr fontId="3" type="noConversion"/>
  </si>
  <si>
    <t>麵腸Q/煮</t>
    <phoneticPr fontId="3" type="noConversion"/>
  </si>
  <si>
    <t>味噌.豆腐</t>
    <phoneticPr fontId="3" type="noConversion"/>
  </si>
  <si>
    <t>*全面使用非基改黃豆製品及玉米
*星期一提供產銷履歷蔬菜，星期二、四、五供應有機蔬菜。</t>
    <phoneticPr fontId="3" type="noConversion"/>
  </si>
  <si>
    <t>《營養加油站》暑假吃好、喝好、動好、長高又變壯：1.吃得好：三餐要定時，天天吃到蔬菜水果，少吃零食和油炸，健康不打烊！；2.喝得對：每天喝足6～8杯水，避免中暑，手搖飲和汽水別喝太多，糖分高又傷身。；3.動得夠：少看電視和打電動，螢幕時間控制在2小時內，每天運動30分鐘以上，身體才會強壯又有活力！</t>
    <phoneticPr fontId="3" type="noConversion"/>
  </si>
  <si>
    <t>營養師  譚芯惠</t>
    <phoneticPr fontId="3" type="noConversion"/>
  </si>
  <si>
    <t>果汁</t>
    <phoneticPr fontId="3" type="noConversion"/>
  </si>
  <si>
    <r>
      <t>湯品</t>
    </r>
    <r>
      <rPr>
        <sz val="14"/>
        <color theme="1"/>
        <rFont val="Arial"/>
        <family val="2"/>
      </rPr>
      <t xml:space="preserve">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</si>
</sst>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0_ "/>
    <numFmt numFmtId="180" formatCode="m/d;@"/>
    <numFmt numFmtId="181" formatCode="0.0_ "/>
    <numFmt numFmtId="182" formatCode="0.0"/>
  </numFmts>
  <fonts count="14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8"/>
      <color indexed="8"/>
      <name val="標楷體"/>
      <family val="4"/>
      <charset val="136"/>
    </font>
    <font>
      <sz val="8"/>
      <color theme="1"/>
      <name val="標楷體"/>
      <family val="4"/>
      <charset val="136"/>
    </font>
    <font>
      <sz val="8"/>
      <color rgb="FF1F1F1F"/>
      <name val="標楷體"/>
      <family val="4"/>
      <charset val="136"/>
    </font>
    <font>
      <sz val="8"/>
      <color indexed="63"/>
      <name val="標楷體"/>
      <family val="4"/>
      <charset val="136"/>
    </font>
    <font>
      <sz val="28"/>
      <color indexed="8"/>
      <name val="超研澤空疊圓"/>
      <family val="3"/>
      <charset val="136"/>
    </font>
    <font>
      <sz val="35"/>
      <color indexed="8"/>
      <name val="華康標楷W5漢語拼音五UD"/>
      <family val="3"/>
      <charset val="136"/>
    </font>
    <font>
      <sz val="8.5"/>
      <color indexed="8"/>
      <name val="華康中圓體(P)"/>
      <family val="2"/>
      <charset val="136"/>
    </font>
    <font>
      <sz val="10"/>
      <color indexed="8"/>
      <name val="標楷體"/>
      <family val="4"/>
      <charset val="136"/>
    </font>
    <font>
      <sz val="9"/>
      <color indexed="8"/>
      <name val="華康中圓體(P)"/>
      <family val="2"/>
      <charset val="136"/>
    </font>
    <font>
      <sz val="6"/>
      <name val="標楷體"/>
      <family val="4"/>
      <charset val="136"/>
    </font>
    <font>
      <sz val="5"/>
      <name val="標楷體"/>
      <family val="4"/>
      <charset val="136"/>
    </font>
    <font>
      <sz val="14"/>
      <name val="標楷體"/>
      <family val="4"/>
      <charset val="136"/>
    </font>
    <font>
      <sz val="14"/>
      <name val="Arial"/>
      <family val="2"/>
    </font>
    <font>
      <sz val="4"/>
      <color indexed="8"/>
      <name val="標楷體"/>
      <family val="4"/>
      <charset val="136"/>
    </font>
    <font>
      <sz val="4"/>
      <name val="標楷體"/>
      <family val="4"/>
      <charset val="136"/>
    </font>
    <font>
      <sz val="6"/>
      <name val="華康粗圓體(P)"/>
      <family val="2"/>
      <charset val="136"/>
    </font>
    <font>
      <sz val="5"/>
      <name val="華康粗圓體(P)"/>
      <family val="2"/>
      <charset val="136"/>
    </font>
    <font>
      <sz val="11"/>
      <name val="和平粗圓"/>
      <charset val="136"/>
    </font>
    <font>
      <sz val="11"/>
      <name val="書法家粗圓體"/>
      <family val="3"/>
      <charset val="136"/>
    </font>
    <font>
      <sz val="8"/>
      <name val="華康細圓體(P)"/>
      <family val="2"/>
      <charset val="136"/>
    </font>
    <font>
      <sz val="7"/>
      <name val="華康細圓體(P)"/>
      <family val="2"/>
      <charset val="136"/>
    </font>
    <font>
      <sz val="7"/>
      <name val="書法家粗圓體"/>
      <family val="3"/>
      <charset val="136"/>
    </font>
    <font>
      <sz val="12"/>
      <name val="書法家粗圓體"/>
      <family val="3"/>
      <charset val="136"/>
    </font>
    <font>
      <sz val="7.5"/>
      <name val="和平粗圓"/>
      <charset val="136"/>
    </font>
    <font>
      <sz val="5"/>
      <name val="新細明體"/>
      <family val="1"/>
      <charset val="136"/>
    </font>
    <font>
      <sz val="10"/>
      <name val="新細明體"/>
      <family val="1"/>
      <charset val="136"/>
    </font>
    <font>
      <sz val="4"/>
      <name val="新細明體"/>
      <family val="1"/>
      <charset val="136"/>
    </font>
    <font>
      <sz val="20"/>
      <name val="標楷體"/>
      <family val="4"/>
      <charset val="136"/>
    </font>
    <font>
      <sz val="20"/>
      <name val="華康少女文字W7"/>
      <family val="5"/>
      <charset val="136"/>
    </font>
    <font>
      <sz val="24"/>
      <name val="華康少女文字W7"/>
      <family val="5"/>
      <charset val="136"/>
    </font>
    <font>
      <sz val="13.5"/>
      <name val="華康少女文字W7"/>
      <family val="5"/>
      <charset val="136"/>
    </font>
    <font>
      <sz val="7"/>
      <name val="標楷體"/>
      <family val="4"/>
      <charset val="136"/>
    </font>
    <font>
      <sz val="11"/>
      <name val="華康細圓體"/>
      <family val="3"/>
      <charset val="136"/>
    </font>
    <font>
      <sz val="10"/>
      <name val="華康細圓體"/>
      <family val="3"/>
      <charset val="136"/>
    </font>
    <font>
      <sz val="14"/>
      <color rgb="FF333333"/>
      <name val="文鼎粗隸"/>
      <family val="3"/>
      <charset val="136"/>
    </font>
    <font>
      <sz val="18"/>
      <name val="華康少女文字W7"/>
      <family val="5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微軟正黑體"/>
      <family val="2"/>
      <charset val="136"/>
    </font>
    <font>
      <b/>
      <sz val="13.5"/>
      <name val="微軟正黑體"/>
      <family val="2"/>
      <charset val="136"/>
    </font>
    <font>
      <sz val="9"/>
      <name val="微軟正黑體"/>
      <family val="2"/>
      <charset val="136"/>
    </font>
    <font>
      <sz val="7"/>
      <name val="微軟正黑體"/>
      <family val="2"/>
      <charset val="136"/>
    </font>
    <font>
      <sz val="13"/>
      <name val="標楷體"/>
      <family val="4"/>
      <charset val="136"/>
    </font>
    <font>
      <sz val="13"/>
      <name val="新細明體"/>
      <family val="1"/>
      <charset val="136"/>
    </font>
    <font>
      <sz val="12"/>
      <name val="華康中黑體"/>
      <family val="3"/>
      <charset val="136"/>
    </font>
    <font>
      <sz val="10"/>
      <name val="華康中黑體"/>
      <family val="3"/>
      <charset val="136"/>
    </font>
    <font>
      <sz val="10"/>
      <color theme="1"/>
      <name val="書法家粗圓體"/>
      <family val="3"/>
      <charset val="136"/>
    </font>
    <font>
      <sz val="7"/>
      <color theme="1"/>
      <name val="書法家粗圓體"/>
      <family val="3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9"/>
      <name val="華康中圓體(P)"/>
      <family val="2"/>
      <charset val="136"/>
    </font>
    <font>
      <sz val="8"/>
      <name val="華康中圓體(P)"/>
      <family val="2"/>
      <charset val="136"/>
    </font>
    <font>
      <sz val="8.5"/>
      <name val="華康中圓體(P)"/>
      <family val="2"/>
      <charset val="136"/>
    </font>
    <font>
      <sz val="8.5"/>
      <name val="新細明體"/>
      <family val="1"/>
      <charset val="136"/>
    </font>
    <font>
      <b/>
      <sz val="7.5"/>
      <name val="新細明體-ExtB"/>
      <family val="1"/>
      <charset val="136"/>
    </font>
    <font>
      <sz val="14"/>
      <color theme="1"/>
      <name val="書法家粗圓體"/>
      <family val="3"/>
      <charset val="136"/>
    </font>
    <font>
      <sz val="7.5"/>
      <color theme="1"/>
      <name val="微軟正黑體"/>
      <family val="2"/>
      <charset val="136"/>
    </font>
    <font>
      <sz val="9"/>
      <name val="華康中黑體"/>
      <family val="3"/>
      <charset val="136"/>
    </font>
    <font>
      <sz val="7.5"/>
      <name val="華康中黑體"/>
      <family val="3"/>
      <charset val="136"/>
    </font>
    <font>
      <sz val="16"/>
      <name val="新細明體"/>
      <family val="1"/>
      <charset val="136"/>
    </font>
    <font>
      <sz val="30"/>
      <name val="華康少女文字W7"/>
      <family val="5"/>
      <charset val="136"/>
    </font>
    <font>
      <sz val="9"/>
      <color rgb="FF663300"/>
      <name val="標楷體"/>
      <family val="4"/>
      <charset val="136"/>
    </font>
    <font>
      <sz val="16"/>
      <color rgb="FF0070C0"/>
      <name val="華康皮皮體W5"/>
      <family val="5"/>
      <charset val="136"/>
    </font>
    <font>
      <sz val="16"/>
      <name val="華康細圓體"/>
      <family val="3"/>
      <charset val="136"/>
    </font>
    <font>
      <sz val="20"/>
      <color rgb="FF663300"/>
      <name val="標楷體"/>
      <family val="4"/>
      <charset val="136"/>
    </font>
    <font>
      <sz val="20"/>
      <name val="Arial"/>
      <family val="2"/>
    </font>
    <font>
      <sz val="20"/>
      <name val="華康細圓體"/>
      <family val="3"/>
      <charset val="136"/>
    </font>
    <font>
      <sz val="28"/>
      <color theme="1"/>
      <name val="華康皮皮體W5"/>
      <family val="5"/>
      <charset val="136"/>
    </font>
    <font>
      <sz val="25"/>
      <color theme="1"/>
      <name val="華康細圓體"/>
      <family val="3"/>
      <charset val="136"/>
    </font>
    <font>
      <sz val="16"/>
      <color theme="1"/>
      <name val="華康細圓體"/>
      <family val="3"/>
      <charset val="136"/>
    </font>
    <font>
      <sz val="16"/>
      <name val="華康POP1體W9"/>
      <family val="5"/>
      <charset val="136"/>
    </font>
    <font>
      <sz val="16"/>
      <color indexed="63"/>
      <name val="華康POP1體W9"/>
      <family val="5"/>
      <charset val="136"/>
    </font>
    <font>
      <sz val="16"/>
      <color rgb="FFFF0000"/>
      <name val="華康細圓體"/>
      <family val="3"/>
      <charset val="136"/>
    </font>
    <font>
      <sz val="16"/>
      <name val="標楷體"/>
      <family val="4"/>
      <charset val="136"/>
    </font>
    <font>
      <sz val="13.5"/>
      <color rgb="FF0070C0"/>
      <name val="華康細圓體"/>
      <family val="3"/>
      <charset val="136"/>
    </font>
    <font>
      <sz val="13.5"/>
      <name val="華康細圓體"/>
      <family val="3"/>
      <charset val="136"/>
    </font>
    <font>
      <sz val="13.5"/>
      <color theme="1"/>
      <name val="華康細圓體"/>
      <family val="3"/>
      <charset val="136"/>
    </font>
    <font>
      <sz val="13.5"/>
      <name val="標楷體"/>
      <family val="4"/>
      <charset val="136"/>
    </font>
    <font>
      <sz val="14"/>
      <color rgb="FF0070C0"/>
      <name val="華康細圓體"/>
      <family val="3"/>
      <charset val="136"/>
    </font>
    <font>
      <sz val="14"/>
      <name val="華康細圓體"/>
      <family val="3"/>
      <charset val="136"/>
    </font>
    <font>
      <sz val="16"/>
      <color rgb="FF00B050"/>
      <name val="華康皮皮體W5"/>
      <family val="5"/>
      <charset val="136"/>
    </font>
    <font>
      <sz val="16"/>
      <name val="華康皮皮體W5"/>
      <family val="5"/>
      <charset val="136"/>
    </font>
    <font>
      <sz val="13.5"/>
      <color rgb="FF00B050"/>
      <name val="華康細圓體"/>
      <family val="3"/>
      <charset val="136"/>
    </font>
    <font>
      <sz val="16"/>
      <color rgb="FFFF0000"/>
      <name val="華康墨字體"/>
      <family val="5"/>
      <charset val="136"/>
    </font>
    <font>
      <sz val="16"/>
      <name val="華康墨字體"/>
      <family val="5"/>
      <charset val="136"/>
    </font>
    <font>
      <sz val="18"/>
      <name val="華康細圓體"/>
      <family val="3"/>
      <charset val="136"/>
    </font>
    <font>
      <sz val="14"/>
      <color rgb="FF663300"/>
      <name val="華康細圓體"/>
      <family val="3"/>
      <charset val="136"/>
    </font>
    <font>
      <sz val="5"/>
      <name val="華康細圓體"/>
      <family val="3"/>
      <charset val="136"/>
    </font>
    <font>
      <sz val="11"/>
      <color theme="1"/>
      <name val="標楷體"/>
      <family val="4"/>
      <charset val="136"/>
    </font>
    <font>
      <sz val="4.5"/>
      <color theme="1"/>
      <name val="標楷體"/>
      <family val="4"/>
      <charset val="136"/>
    </font>
    <font>
      <sz val="7.5"/>
      <color theme="1"/>
      <name val="華康中圓體(P)"/>
      <family val="2"/>
      <charset val="136"/>
    </font>
    <font>
      <sz val="12"/>
      <color theme="1"/>
      <name val="書法家粗圓體"/>
      <family val="3"/>
      <charset val="136"/>
    </font>
    <font>
      <b/>
      <sz val="12"/>
      <color theme="1"/>
      <name val="和平圓新書"/>
      <charset val="136"/>
    </font>
    <font>
      <sz val="7.5"/>
      <color theme="1"/>
      <name val="和平粗圓"/>
      <charset val="136"/>
    </font>
    <font>
      <b/>
      <sz val="15"/>
      <color theme="1"/>
      <name val="華康POP1體W5"/>
      <family val="5"/>
      <charset val="136"/>
    </font>
    <font>
      <sz val="12"/>
      <color theme="1"/>
      <name val="新細明體-ExtB"/>
      <family val="1"/>
      <charset val="136"/>
    </font>
    <font>
      <b/>
      <sz val="7.5"/>
      <color theme="1"/>
      <name val="新細明體-ExtB"/>
      <family val="1"/>
      <charset val="136"/>
    </font>
    <font>
      <sz val="9"/>
      <color theme="1"/>
      <name val="書法家粗圓體"/>
      <family val="3"/>
      <charset val="136"/>
    </font>
    <font>
      <sz val="12"/>
      <color theme="1"/>
      <name val="和平圓新書"/>
      <charset val="136"/>
    </font>
    <font>
      <sz val="7.5"/>
      <color theme="1"/>
      <name val="Microsoft JhengHei UI"/>
      <family val="2"/>
      <charset val="136"/>
    </font>
    <font>
      <sz val="14"/>
      <color theme="1"/>
      <name val="Arial"/>
      <family val="2"/>
    </font>
    <font>
      <sz val="11"/>
      <color theme="1"/>
      <name val="書法家粗圓體"/>
      <family val="3"/>
      <charset val="136"/>
    </font>
    <font>
      <sz val="7"/>
      <color theme="1"/>
      <name val="華康細圓體(P)"/>
      <family val="2"/>
      <charset val="136"/>
    </font>
    <font>
      <sz val="20"/>
      <color theme="1"/>
      <name val="標楷體"/>
      <family val="4"/>
      <charset val="136"/>
    </font>
    <font>
      <sz val="24"/>
      <color theme="1"/>
      <name val="華康細圓體"/>
      <family val="3"/>
      <charset val="136"/>
    </font>
    <font>
      <sz val="24"/>
      <color theme="1"/>
      <name val="華康POP1體W9"/>
      <family val="5"/>
      <charset val="136"/>
    </font>
    <font>
      <sz val="14"/>
      <color theme="1"/>
      <name val="文鼎粗隸"/>
      <family val="3"/>
      <charset val="136"/>
    </font>
    <font>
      <sz val="30"/>
      <color theme="1"/>
      <name val="華康墨字體"/>
      <family val="5"/>
      <charset val="136"/>
    </font>
    <font>
      <sz val="12"/>
      <color theme="1"/>
      <name val="微軟正黑體"/>
      <family val="2"/>
      <charset val="136"/>
    </font>
    <font>
      <sz val="7"/>
      <color theme="1"/>
      <name val="微軟正黑體"/>
      <family val="2"/>
      <charset val="136"/>
    </font>
    <font>
      <sz val="16"/>
      <color theme="1"/>
      <name val="華康墨字體"/>
      <family val="5"/>
      <charset val="136"/>
    </font>
    <font>
      <sz val="18"/>
      <color theme="1"/>
      <name val="華康墨字體"/>
      <family val="5"/>
      <charset val="136"/>
    </font>
    <font>
      <b/>
      <sz val="12"/>
      <color theme="1"/>
      <name val="微軟正黑體"/>
      <family val="2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1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thick">
        <color indexed="23"/>
      </right>
      <top style="double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hair">
        <color indexed="23"/>
      </bottom>
      <diagonal/>
    </border>
    <border>
      <left style="dotted">
        <color indexed="23"/>
      </left>
      <right style="thick">
        <color indexed="23"/>
      </right>
      <top/>
      <bottom style="dotted">
        <color indexed="23"/>
      </bottom>
      <diagonal/>
    </border>
    <border>
      <left style="thick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thick">
        <color indexed="23"/>
      </right>
      <top style="dotted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/>
      <bottom style="double">
        <color indexed="23"/>
      </bottom>
      <diagonal/>
    </border>
    <border>
      <left style="thick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thick">
        <color indexed="23"/>
      </right>
      <top style="double">
        <color indexed="23"/>
      </top>
      <bottom style="double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indexed="23"/>
      </left>
      <right/>
      <top/>
      <bottom style="medium">
        <color indexed="23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512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176" fontId="6" fillId="2" borderId="25" xfId="134" applyNumberFormat="1" applyFont="1" applyFill="1" applyBorder="1" applyAlignment="1">
      <alignment horizontal="center" vertical="center" shrinkToFit="1"/>
    </xf>
    <xf numFmtId="176" fontId="6" fillId="2" borderId="26" xfId="134" applyNumberFormat="1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26" fillId="2" borderId="29" xfId="0" applyFont="1" applyFill="1" applyBorder="1" applyAlignment="1">
      <alignment horizontal="center" vertical="center" shrinkToFit="1"/>
    </xf>
    <xf numFmtId="0" fontId="30" fillId="2" borderId="3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26" fillId="2" borderId="23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31" fillId="2" borderId="2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26" fillId="2" borderId="21" xfId="0" applyFont="1" applyFill="1" applyBorder="1" applyAlignment="1">
      <alignment horizontal="center" vertical="center" shrinkToFit="1"/>
    </xf>
    <xf numFmtId="0" fontId="33" fillId="2" borderId="23" xfId="0" applyFont="1" applyFill="1" applyBorder="1" applyAlignment="1">
      <alignment horizontal="center" vertical="center" shrinkToFit="1"/>
    </xf>
    <xf numFmtId="0" fontId="32" fillId="2" borderId="21" xfId="0" applyFont="1" applyFill="1" applyBorder="1" applyAlignment="1">
      <alignment horizontal="center" vertical="center" shrinkToFit="1"/>
    </xf>
    <xf numFmtId="0" fontId="33" fillId="2" borderId="36" xfId="0" applyFont="1" applyFill="1" applyBorder="1" applyAlignment="1">
      <alignment horizontal="center" vertical="center" shrinkToFit="1"/>
    </xf>
    <xf numFmtId="0" fontId="31" fillId="2" borderId="34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26" fillId="2" borderId="38" xfId="0" applyFont="1" applyFill="1" applyBorder="1" applyAlignment="1">
      <alignment horizontal="center" vertical="center" shrinkToFit="1"/>
    </xf>
    <xf numFmtId="0" fontId="26" fillId="2" borderId="14" xfId="0" applyFont="1" applyFill="1" applyBorder="1" applyAlignment="1">
      <alignment horizontal="center" vertical="center" shrinkToFit="1"/>
    </xf>
    <xf numFmtId="0" fontId="33" fillId="2" borderId="40" xfId="0" applyFont="1" applyFill="1" applyBorder="1" applyAlignment="1">
      <alignment horizontal="center" vertical="center" shrinkToFit="1"/>
    </xf>
    <xf numFmtId="0" fontId="31" fillId="2" borderId="15" xfId="0" applyFont="1" applyFill="1" applyBorder="1" applyAlignment="1">
      <alignment horizontal="center" vertical="center" shrinkToFit="1"/>
    </xf>
    <xf numFmtId="0" fontId="26" fillId="2" borderId="31" xfId="0" applyFont="1" applyFill="1" applyBorder="1" applyAlignment="1">
      <alignment horizontal="center" vertical="center" shrinkToFit="1"/>
    </xf>
    <xf numFmtId="0" fontId="30" fillId="2" borderId="35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center" vertical="center" shrinkToFit="1"/>
    </xf>
    <xf numFmtId="0" fontId="32" fillId="2" borderId="23" xfId="0" applyFont="1" applyFill="1" applyBorder="1" applyAlignment="1">
      <alignment horizontal="center" vertical="center" shrinkToFit="1"/>
    </xf>
    <xf numFmtId="0" fontId="30" fillId="2" borderId="39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32" fillId="2" borderId="15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7" fillId="26" borderId="0" xfId="0" applyFont="1" applyFill="1" applyBorder="1" applyAlignment="1">
      <alignment vertical="center"/>
    </xf>
    <xf numFmtId="0" fontId="35" fillId="27" borderId="0" xfId="0" applyFont="1" applyFill="1" applyBorder="1" applyAlignment="1"/>
    <xf numFmtId="0" fontId="7" fillId="26" borderId="0" xfId="0" applyFont="1" applyFill="1" applyAlignment="1">
      <alignment vertical="center"/>
    </xf>
    <xf numFmtId="0" fontId="38" fillId="26" borderId="0" xfId="0" applyFont="1" applyFill="1" applyAlignment="1">
      <alignment vertical="center"/>
    </xf>
    <xf numFmtId="0" fontId="6" fillId="26" borderId="0" xfId="0" applyFont="1" applyFill="1" applyAlignment="1">
      <alignment vertical="center"/>
    </xf>
    <xf numFmtId="0" fontId="40" fillId="0" borderId="41" xfId="0" applyFont="1" applyBorder="1" applyAlignment="1">
      <alignment horizontal="center" vertical="center" textRotation="255" wrapText="1"/>
    </xf>
    <xf numFmtId="0" fontId="41" fillId="0" borderId="42" xfId="0" applyFont="1" applyBorder="1" applyAlignment="1">
      <alignment horizontal="center" vertical="center" textRotation="255"/>
    </xf>
    <xf numFmtId="0" fontId="42" fillId="0" borderId="42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wrapText="1" readingOrder="1"/>
    </xf>
    <xf numFmtId="0" fontId="45" fillId="0" borderId="42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8" fillId="2" borderId="18" xfId="0" applyFont="1" applyFill="1" applyBorder="1" applyAlignment="1">
      <alignment horizontal="center" vertical="center"/>
    </xf>
    <xf numFmtId="0" fontId="49" fillId="0" borderId="0" xfId="0" applyFont="1">
      <alignment vertical="center"/>
    </xf>
    <xf numFmtId="0" fontId="51" fillId="2" borderId="14" xfId="0" applyFont="1" applyFill="1" applyBorder="1" applyAlignment="1">
      <alignment horizontal="center" vertical="center" shrinkToFit="1"/>
    </xf>
    <xf numFmtId="0" fontId="51" fillId="2" borderId="14" xfId="135" applyFont="1" applyFill="1" applyBorder="1" applyAlignment="1">
      <alignment horizontal="center" vertical="center" shrinkToFit="1"/>
    </xf>
    <xf numFmtId="0" fontId="51" fillId="2" borderId="38" xfId="135" applyFont="1" applyFill="1" applyBorder="1" applyAlignment="1">
      <alignment horizontal="center" vertical="center" shrinkToFit="1"/>
    </xf>
    <xf numFmtId="0" fontId="51" fillId="2" borderId="18" xfId="0" applyFont="1" applyFill="1" applyBorder="1" applyAlignment="1">
      <alignment horizontal="center" vertical="center" shrinkToFit="1"/>
    </xf>
    <xf numFmtId="0" fontId="52" fillId="0" borderId="0" xfId="0" applyFont="1" applyAlignment="1">
      <alignment vertical="center" shrinkToFit="1"/>
    </xf>
    <xf numFmtId="0" fontId="48" fillId="2" borderId="18" xfId="0" applyFont="1" applyFill="1" applyBorder="1" applyAlignment="1">
      <alignment horizontal="center" vertical="center" shrinkToFit="1"/>
    </xf>
    <xf numFmtId="0" fontId="51" fillId="2" borderId="54" xfId="0" applyFont="1" applyFill="1" applyBorder="1" applyAlignment="1">
      <alignment horizontal="center" vertical="center" shrinkToFit="1"/>
    </xf>
    <xf numFmtId="0" fontId="51" fillId="2" borderId="54" xfId="135" applyFont="1" applyFill="1" applyBorder="1" applyAlignment="1">
      <alignment horizontal="center" vertical="center" shrinkToFit="1"/>
    </xf>
    <xf numFmtId="0" fontId="51" fillId="2" borderId="55" xfId="135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vertical="center" shrinkToFit="1"/>
    </xf>
    <xf numFmtId="0" fontId="48" fillId="2" borderId="59" xfId="0" applyFont="1" applyFill="1" applyBorder="1" applyAlignment="1">
      <alignment horizontal="center" vertical="center"/>
    </xf>
    <xf numFmtId="0" fontId="53" fillId="0" borderId="60" xfId="0" applyFont="1" applyBorder="1">
      <alignment vertical="center"/>
    </xf>
    <xf numFmtId="0" fontId="53" fillId="0" borderId="0" xfId="0" applyFont="1">
      <alignment vertical="center"/>
    </xf>
    <xf numFmtId="0" fontId="48" fillId="2" borderId="15" xfId="0" applyFont="1" applyFill="1" applyBorder="1" applyAlignment="1">
      <alignment horizontal="center" vertical="center"/>
    </xf>
    <xf numFmtId="0" fontId="51" fillId="2" borderId="68" xfId="135" applyFont="1" applyFill="1" applyBorder="1" applyAlignment="1">
      <alignment horizontal="center" vertical="center" shrinkToFit="1"/>
    </xf>
    <xf numFmtId="0" fontId="51" fillId="2" borderId="20" xfId="0" applyFont="1" applyFill="1" applyBorder="1" applyAlignment="1">
      <alignment horizontal="center" vertical="center" shrinkToFit="1"/>
    </xf>
    <xf numFmtId="0" fontId="51" fillId="2" borderId="20" xfId="135" applyFont="1" applyFill="1" applyBorder="1" applyAlignment="1">
      <alignment horizontal="center" vertical="center" shrinkToFit="1"/>
    </xf>
    <xf numFmtId="0" fontId="51" fillId="2" borderId="70" xfId="135" applyFont="1" applyFill="1" applyBorder="1" applyAlignment="1">
      <alignment horizontal="center" vertical="center" shrinkToFit="1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180" fontId="58" fillId="0" borderId="75" xfId="0" applyNumberFormat="1" applyFont="1" applyBorder="1" applyAlignment="1">
      <alignment horizontal="center" vertical="center" shrinkToFit="1"/>
    </xf>
    <xf numFmtId="0" fontId="58" fillId="0" borderId="76" xfId="0" applyFont="1" applyBorder="1" applyAlignment="1">
      <alignment horizontal="center" vertical="center" shrinkToFit="1"/>
    </xf>
    <xf numFmtId="0" fontId="62" fillId="0" borderId="76" xfId="0" applyFont="1" applyBorder="1" applyAlignment="1">
      <alignment horizontal="center" vertical="center" wrapText="1" shrinkToFit="1"/>
    </xf>
    <xf numFmtId="0" fontId="62" fillId="0" borderId="80" xfId="0" applyFont="1" applyBorder="1" applyAlignment="1">
      <alignment horizontal="center" vertical="center" wrapText="1" shrinkToFit="1"/>
    </xf>
    <xf numFmtId="0" fontId="63" fillId="0" borderId="83" xfId="0" applyFont="1" applyBorder="1" applyAlignment="1">
      <alignment horizontal="center" vertical="center" shrinkToFit="1"/>
    </xf>
    <xf numFmtId="0" fontId="42" fillId="2" borderId="0" xfId="0" applyFont="1" applyFill="1" applyAlignment="1">
      <alignment vertical="center" shrinkToFit="1"/>
    </xf>
    <xf numFmtId="0" fontId="42" fillId="2" borderId="0" xfId="0" applyFont="1" applyFill="1">
      <alignment vertical="center"/>
    </xf>
    <xf numFmtId="0" fontId="63" fillId="0" borderId="92" xfId="0" applyFont="1" applyBorder="1" applyAlignment="1">
      <alignment horizontal="center" vertical="center" shrinkToFit="1"/>
    </xf>
    <xf numFmtId="0" fontId="63" fillId="0" borderId="107" xfId="0" applyFont="1" applyBorder="1" applyAlignment="1">
      <alignment horizontal="center" vertical="center" shrinkToFit="1"/>
    </xf>
    <xf numFmtId="0" fontId="6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180" fontId="67" fillId="0" borderId="119" xfId="0" applyNumberFormat="1" applyFont="1" applyBorder="1" applyAlignment="1">
      <alignment horizontal="center" vertical="center" shrinkToFit="1"/>
    </xf>
    <xf numFmtId="0" fontId="67" fillId="0" borderId="120" xfId="0" applyFont="1" applyBorder="1" applyAlignment="1">
      <alignment horizontal="center" vertical="center" shrinkToFit="1"/>
    </xf>
    <xf numFmtId="0" fontId="67" fillId="0" borderId="120" xfId="0" applyFont="1" applyBorder="1" applyAlignment="1">
      <alignment horizontal="center" vertical="center" wrapText="1" shrinkToFit="1"/>
    </xf>
    <xf numFmtId="0" fontId="26" fillId="0" borderId="120" xfId="0" applyFont="1" applyBorder="1" applyAlignment="1">
      <alignment horizontal="center" vertical="center" wrapText="1" shrinkToFit="1"/>
    </xf>
    <xf numFmtId="0" fontId="68" fillId="0" borderId="120" xfId="0" applyFont="1" applyBorder="1" applyAlignment="1">
      <alignment horizontal="center" vertical="center" wrapText="1" shrinkToFit="1"/>
    </xf>
    <xf numFmtId="179" fontId="69" fillId="0" borderId="121" xfId="0" applyNumberFormat="1" applyFont="1" applyBorder="1" applyAlignment="1">
      <alignment horizontal="center" vertical="center" wrapText="1" shrinkToFit="1"/>
    </xf>
    <xf numFmtId="0" fontId="72" fillId="2" borderId="123" xfId="0" applyFont="1" applyFill="1" applyBorder="1" applyAlignment="1" applyProtection="1">
      <alignment horizontal="center" vertical="center" shrinkToFit="1"/>
      <protection locked="0"/>
    </xf>
    <xf numFmtId="0" fontId="71" fillId="2" borderId="123" xfId="0" applyFont="1" applyFill="1" applyBorder="1" applyAlignment="1">
      <alignment horizontal="center" vertical="center" shrinkToFit="1"/>
    </xf>
    <xf numFmtId="0" fontId="62" fillId="2" borderId="0" xfId="0" applyFont="1" applyFill="1" applyAlignment="1">
      <alignment horizontal="center" vertical="center" shrinkToFit="1"/>
    </xf>
    <xf numFmtId="0" fontId="74" fillId="2" borderId="126" xfId="0" applyFont="1" applyFill="1" applyBorder="1" applyAlignment="1">
      <alignment horizontal="center" vertical="center" shrinkToFit="1"/>
    </xf>
    <xf numFmtId="0" fontId="74" fillId="2" borderId="127" xfId="0" applyFont="1" applyFill="1" applyBorder="1" applyAlignment="1">
      <alignment horizontal="center" vertical="center" shrinkToFit="1"/>
    </xf>
    <xf numFmtId="0" fontId="75" fillId="2" borderId="0" xfId="0" applyFont="1" applyFill="1" applyAlignment="1">
      <alignment horizontal="center" vertical="center" shrinkToFit="1"/>
    </xf>
    <xf numFmtId="0" fontId="72" fillId="2" borderId="131" xfId="0" applyFont="1" applyFill="1" applyBorder="1" applyAlignment="1" applyProtection="1">
      <alignment horizontal="center" vertical="center" shrinkToFit="1"/>
      <protection locked="0"/>
    </xf>
    <xf numFmtId="0" fontId="71" fillId="2" borderId="130" xfId="0" applyFont="1" applyFill="1" applyBorder="1" applyAlignment="1">
      <alignment horizontal="center" vertical="center" shrinkToFit="1"/>
    </xf>
    <xf numFmtId="0" fontId="74" fillId="0" borderId="126" xfId="0" applyFont="1" applyBorder="1" applyAlignment="1">
      <alignment horizontal="center" vertical="center" shrinkToFit="1"/>
    </xf>
    <xf numFmtId="0" fontId="72" fillId="2" borderId="131" xfId="0" applyFont="1" applyFill="1" applyBorder="1" applyAlignment="1">
      <alignment horizontal="center" vertical="center" shrinkToFit="1"/>
    </xf>
    <xf numFmtId="0" fontId="71" fillId="2" borderId="131" xfId="0" applyFont="1" applyFill="1" applyBorder="1" applyAlignment="1">
      <alignment horizontal="center" vertical="center" shrinkToFit="1"/>
    </xf>
    <xf numFmtId="0" fontId="71" fillId="0" borderId="130" xfId="0" applyFont="1" applyBorder="1" applyAlignment="1">
      <alignment horizontal="center" vertical="center" shrinkToFit="1"/>
    </xf>
    <xf numFmtId="0" fontId="72" fillId="2" borderId="130" xfId="0" applyFont="1" applyFill="1" applyBorder="1" applyAlignment="1">
      <alignment horizontal="center" vertical="center" shrinkToFit="1"/>
    </xf>
    <xf numFmtId="0" fontId="74" fillId="2" borderId="131" xfId="0" applyFont="1" applyFill="1" applyBorder="1" applyAlignment="1">
      <alignment horizontal="center" vertical="center" shrinkToFit="1"/>
    </xf>
    <xf numFmtId="0" fontId="74" fillId="0" borderId="131" xfId="0" applyFont="1" applyBorder="1" applyAlignment="1">
      <alignment horizontal="center" vertical="center" shrinkToFit="1"/>
    </xf>
    <xf numFmtId="0" fontId="74" fillId="2" borderId="134" xfId="0" applyFont="1" applyFill="1" applyBorder="1" applyAlignment="1">
      <alignment horizontal="center" vertical="center" shrinkToFit="1"/>
    </xf>
    <xf numFmtId="0" fontId="76" fillId="2" borderId="0" xfId="0" applyFont="1" applyFill="1">
      <alignment vertical="center"/>
    </xf>
    <xf numFmtId="180" fontId="5" fillId="0" borderId="139" xfId="0" applyNumberFormat="1" applyFont="1" applyBorder="1" applyAlignment="1">
      <alignment vertical="center" wrapText="1"/>
    </xf>
    <xf numFmtId="180" fontId="5" fillId="0" borderId="140" xfId="0" applyNumberFormat="1" applyFont="1" applyBorder="1" applyAlignment="1">
      <alignment vertical="center" wrapText="1"/>
    </xf>
    <xf numFmtId="180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0" fillId="2" borderId="0" xfId="0" applyFill="1">
      <alignment vertical="center"/>
    </xf>
    <xf numFmtId="0" fontId="81" fillId="2" borderId="0" xfId="0" applyFont="1" applyFill="1" applyAlignment="1"/>
    <xf numFmtId="0" fontId="0" fillId="28" borderId="0" xfId="0" applyFill="1">
      <alignment vertical="center"/>
    </xf>
    <xf numFmtId="0" fontId="83" fillId="2" borderId="0" xfId="0" applyFont="1" applyFill="1" applyAlignment="1">
      <alignment horizontal="center" vertical="center"/>
    </xf>
    <xf numFmtId="0" fontId="85" fillId="28" borderId="0" xfId="0" applyFont="1" applyFill="1" applyAlignment="1">
      <alignment vertical="center" shrinkToFit="1"/>
    </xf>
    <xf numFmtId="0" fontId="4" fillId="28" borderId="0" xfId="0" applyFont="1" applyFill="1">
      <alignment vertical="center"/>
    </xf>
    <xf numFmtId="0" fontId="0" fillId="28" borderId="0" xfId="0" applyFont="1" applyFill="1">
      <alignment vertical="center"/>
    </xf>
    <xf numFmtId="0" fontId="88" fillId="28" borderId="0" xfId="0" applyFont="1" applyFill="1" applyAlignment="1">
      <alignment vertical="center" shrinkToFit="1"/>
    </xf>
    <xf numFmtId="0" fontId="89" fillId="2" borderId="18" xfId="136" applyFont="1" applyFill="1" applyBorder="1" applyAlignment="1">
      <alignment horizontal="center" vertical="center" wrapText="1"/>
    </xf>
    <xf numFmtId="0" fontId="90" fillId="28" borderId="155" xfId="135" applyFont="1" applyFill="1" applyBorder="1" applyAlignment="1">
      <alignment horizontal="center" vertical="center" shrinkToFit="1"/>
    </xf>
    <xf numFmtId="0" fontId="91" fillId="2" borderId="73" xfId="0" applyFont="1" applyFill="1" applyBorder="1" applyAlignment="1">
      <alignment vertical="center" wrapText="1"/>
    </xf>
    <xf numFmtId="0" fontId="92" fillId="2" borderId="73" xfId="0" applyFont="1" applyFill="1" applyBorder="1" applyAlignment="1">
      <alignment wrapText="1"/>
    </xf>
    <xf numFmtId="0" fontId="4" fillId="28" borderId="0" xfId="0" applyFont="1" applyFill="1" applyAlignment="1">
      <alignment horizontal="center" vertical="center"/>
    </xf>
    <xf numFmtId="0" fontId="93" fillId="28" borderId="0" xfId="0" applyFont="1" applyFill="1">
      <alignment vertical="center"/>
    </xf>
    <xf numFmtId="0" fontId="57" fillId="28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8" fillId="2" borderId="0" xfId="0" applyFont="1" applyFill="1">
      <alignment vertical="center"/>
    </xf>
    <xf numFmtId="0" fontId="30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95" fillId="0" borderId="0" xfId="0" applyFont="1">
      <alignment vertical="center"/>
    </xf>
    <xf numFmtId="0" fontId="96" fillId="2" borderId="0" xfId="0" applyFont="1" applyFill="1" applyAlignment="1">
      <alignment horizontal="center" vertical="center" shrinkToFit="1"/>
    </xf>
    <xf numFmtId="0" fontId="97" fillId="2" borderId="0" xfId="0" applyFont="1" applyFill="1" applyAlignment="1">
      <alignment horizontal="center" vertical="center" shrinkToFit="1"/>
    </xf>
    <xf numFmtId="0" fontId="101" fillId="0" borderId="83" xfId="0" applyFont="1" applyBorder="1" applyAlignment="1">
      <alignment horizontal="center" vertical="center" shrinkToFit="1"/>
    </xf>
    <xf numFmtId="0" fontId="102" fillId="0" borderId="83" xfId="0" applyFont="1" applyBorder="1" applyAlignment="1">
      <alignment horizontal="center" vertical="center" shrinkToFit="1"/>
    </xf>
    <xf numFmtId="0" fontId="106" fillId="2" borderId="0" xfId="0" applyFont="1" applyFill="1" applyAlignment="1">
      <alignment horizontal="center" vertical="center" shrinkToFit="1"/>
    </xf>
    <xf numFmtId="0" fontId="97" fillId="2" borderId="0" xfId="0" applyFont="1" applyFill="1" applyAlignment="1">
      <alignment horizontal="center" vertical="center"/>
    </xf>
    <xf numFmtId="0" fontId="107" fillId="2" borderId="0" xfId="0" applyFont="1" applyFill="1" applyAlignment="1">
      <alignment vertical="center" shrinkToFit="1"/>
    </xf>
    <xf numFmtId="0" fontId="107" fillId="2" borderId="0" xfId="0" applyFont="1" applyFill="1">
      <alignment vertical="center"/>
    </xf>
    <xf numFmtId="0" fontId="108" fillId="2" borderId="0" xfId="0" applyFont="1" applyFill="1" applyAlignment="1">
      <alignment horizontal="center" vertical="center" shrinkToFit="1"/>
    </xf>
    <xf numFmtId="0" fontId="109" fillId="2" borderId="0" xfId="0" applyFont="1" applyFill="1" applyAlignment="1">
      <alignment horizontal="center" vertical="center" shrinkToFit="1"/>
    </xf>
    <xf numFmtId="0" fontId="110" fillId="0" borderId="92" xfId="0" applyFont="1" applyBorder="1" applyAlignment="1">
      <alignment horizontal="center" vertical="center" shrinkToFit="1"/>
    </xf>
    <xf numFmtId="0" fontId="110" fillId="0" borderId="90" xfId="0" applyFont="1" applyBorder="1" applyAlignment="1">
      <alignment horizontal="center" vertical="center" shrinkToFit="1"/>
    </xf>
    <xf numFmtId="0" fontId="109" fillId="0" borderId="94" xfId="0" applyFont="1" applyBorder="1" applyAlignment="1">
      <alignment horizontal="center" vertical="center" shrinkToFit="1"/>
    </xf>
    <xf numFmtId="0" fontId="111" fillId="2" borderId="0" xfId="0" applyFont="1" applyFill="1" applyAlignment="1">
      <alignment vertical="center" shrinkToFit="1"/>
    </xf>
    <xf numFmtId="0" fontId="111" fillId="2" borderId="0" xfId="0" applyFont="1" applyFill="1">
      <alignment vertical="center"/>
    </xf>
    <xf numFmtId="0" fontId="112" fillId="2" borderId="0" xfId="0" applyFont="1" applyFill="1" applyAlignment="1">
      <alignment horizontal="center" vertical="center" shrinkToFit="1"/>
    </xf>
    <xf numFmtId="0" fontId="113" fillId="2" borderId="0" xfId="0" applyFont="1" applyFill="1" applyAlignment="1">
      <alignment horizontal="center" vertical="center" shrinkToFit="1"/>
    </xf>
    <xf numFmtId="0" fontId="110" fillId="0" borderId="94" xfId="0" applyFont="1" applyBorder="1" applyAlignment="1">
      <alignment horizontal="center" vertical="center" shrinkToFit="1"/>
    </xf>
    <xf numFmtId="0" fontId="109" fillId="0" borderId="90" xfId="0" applyFont="1" applyBorder="1" applyAlignment="1">
      <alignment horizontal="center" vertical="center" shrinkToFit="1"/>
    </xf>
    <xf numFmtId="0" fontId="101" fillId="0" borderId="92" xfId="0" applyFont="1" applyBorder="1" applyAlignment="1">
      <alignment horizontal="center" vertical="center" shrinkToFit="1"/>
    </xf>
    <xf numFmtId="0" fontId="102" fillId="0" borderId="92" xfId="0" applyFont="1" applyBorder="1" applyAlignment="1">
      <alignment horizontal="center" vertical="center" shrinkToFit="1"/>
    </xf>
    <xf numFmtId="0" fontId="109" fillId="0" borderId="92" xfId="0" applyFont="1" applyBorder="1" applyAlignment="1">
      <alignment horizontal="center" vertical="center" shrinkToFit="1"/>
    </xf>
    <xf numFmtId="0" fontId="110" fillId="0" borderId="104" xfId="0" applyFont="1" applyBorder="1" applyAlignment="1">
      <alignment horizontal="center" vertical="center" shrinkToFit="1"/>
    </xf>
    <xf numFmtId="0" fontId="110" fillId="0" borderId="105" xfId="0" applyFont="1" applyBorder="1" applyAlignment="1">
      <alignment horizontal="center" vertical="center" shrinkToFit="1"/>
    </xf>
    <xf numFmtId="0" fontId="109" fillId="0" borderId="104" xfId="0" applyFont="1" applyBorder="1" applyAlignment="1">
      <alignment horizontal="center" vertical="center" shrinkToFit="1"/>
    </xf>
    <xf numFmtId="0" fontId="114" fillId="2" borderId="0" xfId="0" applyFont="1" applyFill="1" applyAlignment="1">
      <alignment horizontal="center" vertical="center" shrinkToFit="1"/>
    </xf>
    <xf numFmtId="0" fontId="115" fillId="2" borderId="0" xfId="0" applyFont="1" applyFill="1" applyAlignment="1">
      <alignment horizontal="center" vertical="center" shrinkToFit="1"/>
    </xf>
    <xf numFmtId="0" fontId="116" fillId="2" borderId="0" xfId="0" applyFont="1" applyFill="1" applyAlignment="1">
      <alignment horizontal="center" vertical="center" shrinkToFit="1"/>
    </xf>
    <xf numFmtId="0" fontId="117" fillId="2" borderId="0" xfId="0" applyFont="1" applyFill="1" applyAlignment="1">
      <alignment horizontal="center" vertical="center" shrinkToFit="1"/>
    </xf>
    <xf numFmtId="0" fontId="109" fillId="2" borderId="0" xfId="0" applyFont="1" applyFill="1" applyAlignment="1">
      <alignment horizontal="center" vertical="center"/>
    </xf>
    <xf numFmtId="0" fontId="118" fillId="2" borderId="0" xfId="0" applyFont="1" applyFill="1" applyAlignment="1">
      <alignment horizontal="center" vertical="center" shrinkToFit="1"/>
    </xf>
    <xf numFmtId="0" fontId="97" fillId="2" borderId="0" xfId="0" applyFont="1" applyFill="1" applyAlignment="1">
      <alignment horizontal="center" vertical="center" wrapText="1" shrinkToFit="1"/>
    </xf>
    <xf numFmtId="0" fontId="101" fillId="0" borderId="107" xfId="0" applyFont="1" applyBorder="1" applyAlignment="1">
      <alignment horizontal="center" vertical="center" shrinkToFit="1"/>
    </xf>
    <xf numFmtId="0" fontId="102" fillId="0" borderId="107" xfId="0" applyFont="1" applyBorder="1" applyAlignment="1">
      <alignment horizontal="center" vertical="center" shrinkToFit="1"/>
    </xf>
    <xf numFmtId="0" fontId="110" fillId="0" borderId="115" xfId="0" applyFont="1" applyBorder="1" applyAlignment="1">
      <alignment horizontal="center" vertical="center" shrinkToFit="1"/>
    </xf>
    <xf numFmtId="0" fontId="109" fillId="0" borderId="116" xfId="0" applyFont="1" applyBorder="1" applyAlignment="1">
      <alignment horizontal="center" vertical="center" shrinkToFit="1"/>
    </xf>
    <xf numFmtId="180" fontId="120" fillId="2" borderId="0" xfId="0" applyNumberFormat="1" applyFont="1" applyFill="1" applyAlignment="1">
      <alignment horizontal="left" vertical="center"/>
    </xf>
    <xf numFmtId="180" fontId="120" fillId="2" borderId="0" xfId="0" applyNumberFormat="1" applyFont="1" applyFill="1" applyAlignment="1">
      <alignment horizontal="right" vertical="center"/>
    </xf>
    <xf numFmtId="0" fontId="121" fillId="2" borderId="0" xfId="0" applyFont="1" applyFill="1" applyAlignment="1">
      <alignment horizontal="center" vertical="center" shrinkToFit="1"/>
    </xf>
    <xf numFmtId="180" fontId="4" fillId="2" borderId="0" xfId="0" applyNumberFormat="1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6" fillId="27" borderId="0" xfId="0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7" fillId="26" borderId="0" xfId="0" applyFont="1" applyFill="1" applyBorder="1" applyAlignment="1">
      <alignment horizontal="center" vertical="center"/>
    </xf>
    <xf numFmtId="0" fontId="39" fillId="26" borderId="0" xfId="0" applyFont="1" applyFill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6" fillId="2" borderId="44" xfId="0" applyFont="1" applyFill="1" applyBorder="1" applyAlignment="1">
      <alignment horizontal="center" vertical="center"/>
    </xf>
    <xf numFmtId="0" fontId="46" fillId="2" borderId="46" xfId="0" applyFont="1" applyFill="1" applyBorder="1" applyAlignment="1">
      <alignment horizontal="center" vertical="center"/>
    </xf>
    <xf numFmtId="0" fontId="47" fillId="2" borderId="18" xfId="0" applyFont="1" applyFill="1" applyBorder="1" applyAlignment="1">
      <alignment horizontal="center" vertical="center"/>
    </xf>
    <xf numFmtId="0" fontId="47" fillId="2" borderId="14" xfId="0" applyFont="1" applyFill="1" applyBorder="1" applyAlignment="1">
      <alignment horizontal="center" vertical="center"/>
    </xf>
    <xf numFmtId="0" fontId="48" fillId="2" borderId="18" xfId="0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center" vertical="center" textRotation="255" shrinkToFit="1"/>
    </xf>
    <xf numFmtId="0" fontId="50" fillId="2" borderId="18" xfId="0" applyFont="1" applyFill="1" applyBorder="1" applyAlignment="1">
      <alignment horizontal="center" vertical="center" textRotation="255" shrinkToFit="1"/>
    </xf>
    <xf numFmtId="179" fontId="50" fillId="2" borderId="45" xfId="0" applyNumberFormat="1" applyFont="1" applyFill="1" applyBorder="1" applyAlignment="1">
      <alignment horizontal="center" vertical="center" textRotation="255"/>
    </xf>
    <xf numFmtId="0" fontId="50" fillId="2" borderId="47" xfId="0" applyFont="1" applyFill="1" applyBorder="1" applyAlignment="1">
      <alignment horizontal="center" vertical="center" textRotation="255" shrinkToFit="1"/>
    </xf>
    <xf numFmtId="0" fontId="50" fillId="2" borderId="49" xfId="0" applyFont="1" applyFill="1" applyBorder="1" applyAlignment="1">
      <alignment horizontal="center" vertical="center" textRotation="255" shrinkToFit="1"/>
    </xf>
    <xf numFmtId="0" fontId="50" fillId="2" borderId="15" xfId="0" applyFont="1" applyFill="1" applyBorder="1" applyAlignment="1">
      <alignment horizontal="center" vertical="center" textRotation="255" shrinkToFit="1"/>
    </xf>
    <xf numFmtId="0" fontId="50" fillId="2" borderId="14" xfId="0" applyFont="1" applyFill="1" applyBorder="1" applyAlignment="1">
      <alignment horizontal="center" vertical="center" textRotation="255" shrinkToFit="1"/>
    </xf>
    <xf numFmtId="179" fontId="50" fillId="2" borderId="48" xfId="0" applyNumberFormat="1" applyFont="1" applyFill="1" applyBorder="1" applyAlignment="1">
      <alignment horizontal="center" vertical="center" textRotation="255"/>
    </xf>
    <xf numFmtId="179" fontId="50" fillId="2" borderId="50" xfId="0" applyNumberFormat="1" applyFont="1" applyFill="1" applyBorder="1" applyAlignment="1">
      <alignment horizontal="center" vertical="center" textRotation="255"/>
    </xf>
    <xf numFmtId="0" fontId="47" fillId="2" borderId="51" xfId="0" applyFont="1" applyFill="1" applyBorder="1" applyAlignment="1">
      <alignment horizontal="center" vertical="center"/>
    </xf>
    <xf numFmtId="0" fontId="46" fillId="2" borderId="52" xfId="0" applyFont="1" applyFill="1" applyBorder="1" applyAlignment="1">
      <alignment horizontal="center" vertical="center"/>
    </xf>
    <xf numFmtId="0" fontId="47" fillId="2" borderId="15" xfId="0" applyFont="1" applyFill="1" applyBorder="1" applyAlignment="1">
      <alignment horizontal="center" vertical="center"/>
    </xf>
    <xf numFmtId="0" fontId="50" fillId="2" borderId="56" xfId="0" applyFont="1" applyFill="1" applyBorder="1" applyAlignment="1">
      <alignment horizontal="center" vertical="center" textRotation="255" shrinkToFit="1"/>
    </xf>
    <xf numFmtId="0" fontId="50" fillId="2" borderId="54" xfId="0" applyFont="1" applyFill="1" applyBorder="1" applyAlignment="1">
      <alignment horizontal="center" vertical="center" textRotation="255" shrinkToFit="1"/>
    </xf>
    <xf numFmtId="179" fontId="50" fillId="2" borderId="57" xfId="0" applyNumberFormat="1" applyFont="1" applyFill="1" applyBorder="1" applyAlignment="1">
      <alignment horizontal="center" vertical="center" textRotation="255"/>
    </xf>
    <xf numFmtId="0" fontId="47" fillId="2" borderId="53" xfId="0" applyFont="1" applyFill="1" applyBorder="1" applyAlignment="1">
      <alignment horizontal="center" vertical="center"/>
    </xf>
    <xf numFmtId="0" fontId="46" fillId="2" borderId="58" xfId="0" applyFont="1" applyFill="1" applyBorder="1" applyAlignment="1">
      <alignment horizontal="center" vertical="center"/>
    </xf>
    <xf numFmtId="0" fontId="47" fillId="2" borderId="59" xfId="0" applyFont="1" applyFill="1" applyBorder="1" applyAlignment="1">
      <alignment horizontal="center" vertical="center"/>
    </xf>
    <xf numFmtId="0" fontId="50" fillId="2" borderId="62" xfId="0" applyFont="1" applyFill="1" applyBorder="1" applyAlignment="1">
      <alignment horizontal="center" vertical="center" textRotation="255" shrinkToFit="1"/>
    </xf>
    <xf numFmtId="179" fontId="50" fillId="2" borderId="64" xfId="0" applyNumberFormat="1" applyFont="1" applyFill="1" applyBorder="1" applyAlignment="1">
      <alignment horizontal="center" vertical="center" textRotation="255"/>
    </xf>
    <xf numFmtId="0" fontId="50" fillId="2" borderId="59" xfId="0" applyFont="1" applyFill="1" applyBorder="1" applyAlignment="1">
      <alignment horizontal="center" vertical="center" textRotation="255" shrinkToFit="1"/>
    </xf>
    <xf numFmtId="179" fontId="50" fillId="2" borderId="65" xfId="0" applyNumberFormat="1" applyFont="1" applyFill="1" applyBorder="1" applyAlignment="1">
      <alignment horizontal="center" vertical="center" textRotation="255"/>
    </xf>
    <xf numFmtId="179" fontId="50" fillId="2" borderId="19" xfId="0" applyNumberFormat="1" applyFont="1" applyFill="1" applyBorder="1" applyAlignment="1">
      <alignment horizontal="center" vertical="center" textRotation="255"/>
    </xf>
    <xf numFmtId="0" fontId="46" fillId="2" borderId="61" xfId="0" applyFont="1" applyFill="1" applyBorder="1" applyAlignment="1">
      <alignment horizontal="center" vertical="center"/>
    </xf>
    <xf numFmtId="0" fontId="47" fillId="2" borderId="62" xfId="0" applyFont="1" applyFill="1" applyBorder="1" applyAlignment="1">
      <alignment horizontal="center" vertical="center"/>
    </xf>
    <xf numFmtId="0" fontId="50" fillId="2" borderId="53" xfId="0" applyFont="1" applyFill="1" applyBorder="1" applyAlignment="1">
      <alignment horizontal="center" vertical="center" textRotation="255" shrinkToFit="1"/>
    </xf>
    <xf numFmtId="0" fontId="50" fillId="2" borderId="63" xfId="0" applyFont="1" applyFill="1" applyBorder="1" applyAlignment="1">
      <alignment horizontal="center" vertical="center" textRotation="255" shrinkToFit="1"/>
    </xf>
    <xf numFmtId="0" fontId="50" fillId="2" borderId="40" xfId="0" applyFont="1" applyFill="1" applyBorder="1" applyAlignment="1">
      <alignment horizontal="center" vertical="center" textRotation="255" shrinkToFit="1"/>
    </xf>
    <xf numFmtId="0" fontId="50" fillId="2" borderId="55" xfId="0" applyFont="1" applyFill="1" applyBorder="1" applyAlignment="1">
      <alignment horizontal="center" vertical="center" textRotation="255" shrinkToFit="1"/>
    </xf>
    <xf numFmtId="0" fontId="48" fillId="2" borderId="15" xfId="0" applyFont="1" applyFill="1" applyBorder="1" applyAlignment="1">
      <alignment horizontal="center" vertical="center" wrapText="1"/>
    </xf>
    <xf numFmtId="0" fontId="48" fillId="2" borderId="54" xfId="0" applyFont="1" applyFill="1" applyBorder="1" applyAlignment="1">
      <alignment horizontal="center" vertical="center"/>
    </xf>
    <xf numFmtId="179" fontId="50" fillId="2" borderId="66" xfId="0" applyNumberFormat="1" applyFont="1" applyFill="1" applyBorder="1" applyAlignment="1">
      <alignment horizontal="center" vertical="center" textRotation="255"/>
    </xf>
    <xf numFmtId="0" fontId="46" fillId="2" borderId="67" xfId="0" applyFont="1" applyFill="1" applyBorder="1" applyAlignment="1">
      <alignment horizontal="center" vertical="center"/>
    </xf>
    <xf numFmtId="0" fontId="48" fillId="2" borderId="15" xfId="0" applyFont="1" applyFill="1" applyBorder="1" applyAlignment="1">
      <alignment horizontal="center" vertical="center"/>
    </xf>
    <xf numFmtId="0" fontId="54" fillId="2" borderId="73" xfId="0" applyFont="1" applyFill="1" applyBorder="1" applyAlignment="1">
      <alignment horizontal="left" vertical="center" wrapText="1"/>
    </xf>
    <xf numFmtId="0" fontId="54" fillId="2" borderId="73" xfId="0" applyFont="1" applyFill="1" applyBorder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46" fillId="2" borderId="69" xfId="0" applyFont="1" applyFill="1" applyBorder="1" applyAlignment="1">
      <alignment horizontal="center" vertical="center"/>
    </xf>
    <xf numFmtId="0" fontId="47" fillId="2" borderId="20" xfId="0" applyFont="1" applyFill="1" applyBorder="1" applyAlignment="1">
      <alignment horizontal="center" vertical="center"/>
    </xf>
    <xf numFmtId="0" fontId="50" fillId="2" borderId="71" xfId="0" applyFont="1" applyFill="1" applyBorder="1" applyAlignment="1">
      <alignment horizontal="center" vertical="center" textRotation="255" shrinkToFit="1"/>
    </xf>
    <xf numFmtId="0" fontId="50" fillId="2" borderId="20" xfId="0" applyFont="1" applyFill="1" applyBorder="1" applyAlignment="1">
      <alignment horizontal="center" vertical="center" textRotation="255" shrinkToFit="1"/>
    </xf>
    <xf numFmtId="179" fontId="50" fillId="2" borderId="72" xfId="0" applyNumberFormat="1" applyFont="1" applyFill="1" applyBorder="1" applyAlignment="1">
      <alignment horizontal="center" vertical="center" textRotation="255"/>
    </xf>
    <xf numFmtId="0" fontId="91" fillId="2" borderId="73" xfId="0" applyFont="1" applyFill="1" applyBorder="1" applyAlignment="1">
      <alignment horizontal="left" vertical="center" wrapText="1"/>
    </xf>
    <xf numFmtId="0" fontId="84" fillId="2" borderId="0" xfId="0" applyFont="1" applyFill="1" applyAlignment="1">
      <alignment horizontal="center" vertical="center" shrinkToFit="1"/>
    </xf>
    <xf numFmtId="0" fontId="86" fillId="2" borderId="0" xfId="0" applyFont="1" applyFill="1" applyBorder="1" applyAlignment="1">
      <alignment horizontal="center" vertical="center"/>
    </xf>
    <xf numFmtId="0" fontId="87" fillId="2" borderId="0" xfId="0" applyFont="1" applyFill="1" applyBorder="1" applyAlignment="1">
      <alignment horizontal="center" vertical="center"/>
    </xf>
    <xf numFmtId="0" fontId="8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82" fillId="2" borderId="0" xfId="0" applyFont="1" applyFill="1">
      <alignment vertical="center"/>
    </xf>
    <xf numFmtId="0" fontId="79" fillId="2" borderId="59" xfId="0" applyFont="1" applyFill="1" applyBorder="1" applyAlignment="1">
      <alignment horizontal="center" vertical="center" textRotation="255"/>
    </xf>
    <xf numFmtId="0" fontId="79" fillId="2" borderId="20" xfId="0" applyFont="1" applyFill="1" applyBorder="1" applyAlignment="1">
      <alignment horizontal="center" vertical="center" textRotation="255"/>
    </xf>
    <xf numFmtId="0" fontId="79" fillId="2" borderId="15" xfId="0" applyFont="1" applyFill="1" applyBorder="1" applyAlignment="1">
      <alignment horizontal="center" vertical="center" textRotation="255"/>
    </xf>
    <xf numFmtId="0" fontId="79" fillId="2" borderId="54" xfId="0" applyFont="1" applyFill="1" applyBorder="1" applyAlignment="1">
      <alignment horizontal="center" vertical="center" textRotation="255"/>
    </xf>
    <xf numFmtId="0" fontId="79" fillId="2" borderId="14" xfId="0" applyFont="1" applyFill="1" applyBorder="1" applyAlignment="1">
      <alignment horizontal="center" vertical="center" textRotation="255"/>
    </xf>
    <xf numFmtId="0" fontId="80" fillId="2" borderId="15" xfId="0" applyFont="1" applyFill="1" applyBorder="1" applyAlignment="1">
      <alignment horizontal="center" vertical="center" textRotation="255"/>
    </xf>
    <xf numFmtId="0" fontId="80" fillId="2" borderId="14" xfId="0" applyFont="1" applyFill="1" applyBorder="1" applyAlignment="1">
      <alignment horizontal="center" vertical="center" textRotation="255"/>
    </xf>
    <xf numFmtId="0" fontId="79" fillId="2" borderId="25" xfId="0" applyFont="1" applyFill="1" applyBorder="1" applyAlignment="1">
      <alignment horizontal="center" vertical="center" textRotation="255"/>
    </xf>
    <xf numFmtId="180" fontId="61" fillId="2" borderId="0" xfId="0" applyNumberFormat="1" applyFont="1" applyFill="1" applyAlignment="1">
      <alignment horizontal="right"/>
    </xf>
    <xf numFmtId="180" fontId="61" fillId="2" borderId="74" xfId="0" applyNumberFormat="1" applyFont="1" applyFill="1" applyBorder="1" applyAlignment="1">
      <alignment horizontal="right"/>
    </xf>
    <xf numFmtId="0" fontId="58" fillId="0" borderId="77" xfId="0" applyFont="1" applyBorder="1" applyAlignment="1">
      <alignment horizontal="center" vertical="center" shrinkToFit="1"/>
    </xf>
    <xf numFmtId="0" fontId="58" fillId="0" borderId="78" xfId="0" applyFont="1" applyBorder="1" applyAlignment="1">
      <alignment horizontal="center" vertical="center" shrinkToFit="1"/>
    </xf>
    <xf numFmtId="0" fontId="58" fillId="0" borderId="79" xfId="0" applyFont="1" applyBorder="1" applyAlignment="1">
      <alignment horizontal="center" vertical="center" shrinkToFit="1"/>
    </xf>
    <xf numFmtId="180" fontId="58" fillId="0" borderId="0" xfId="0" applyNumberFormat="1" applyFont="1" applyAlignment="1">
      <alignment horizontal="center" vertical="center" shrinkToFit="1"/>
    </xf>
    <xf numFmtId="0" fontId="66" fillId="2" borderId="0" xfId="0" applyFont="1" applyFill="1" applyAlignment="1">
      <alignment horizontal="right" vertical="center" shrinkToFit="1"/>
    </xf>
    <xf numFmtId="180" fontId="30" fillId="2" borderId="122" xfId="0" applyNumberFormat="1" applyFont="1" applyFill="1" applyBorder="1" applyAlignment="1">
      <alignment horizontal="center" vertical="center" wrapText="1"/>
    </xf>
    <xf numFmtId="180" fontId="30" fillId="2" borderId="125" xfId="0" applyNumberFormat="1" applyFont="1" applyFill="1" applyBorder="1" applyAlignment="1">
      <alignment horizontal="center" vertical="center" wrapText="1"/>
    </xf>
    <xf numFmtId="0" fontId="70" fillId="2" borderId="123" xfId="0" applyFont="1" applyFill="1" applyBorder="1" applyAlignment="1">
      <alignment horizontal="center" vertical="center" wrapText="1"/>
    </xf>
    <xf numFmtId="0" fontId="70" fillId="2" borderId="126" xfId="0" applyFont="1" applyFill="1" applyBorder="1" applyAlignment="1">
      <alignment horizontal="center" vertical="center" wrapText="1"/>
    </xf>
    <xf numFmtId="0" fontId="73" fillId="0" borderId="123" xfId="0" applyFont="1" applyBorder="1" applyAlignment="1">
      <alignment horizontal="center" vertical="center" wrapText="1"/>
    </xf>
    <xf numFmtId="0" fontId="73" fillId="0" borderId="126" xfId="0" applyFont="1" applyBorder="1" applyAlignment="1">
      <alignment horizontal="center" vertical="center" wrapText="1"/>
    </xf>
    <xf numFmtId="182" fontId="73" fillId="2" borderId="123" xfId="0" applyNumberFormat="1" applyFont="1" applyFill="1" applyBorder="1" applyAlignment="1">
      <alignment horizontal="center" vertical="center" shrinkToFit="1"/>
    </xf>
    <xf numFmtId="182" fontId="73" fillId="2" borderId="126" xfId="0" applyNumberFormat="1" applyFont="1" applyFill="1" applyBorder="1" applyAlignment="1">
      <alignment horizontal="center" vertical="center" shrinkToFit="1"/>
    </xf>
    <xf numFmtId="179" fontId="73" fillId="2" borderId="124" xfId="0" applyNumberFormat="1" applyFont="1" applyFill="1" applyBorder="1" applyAlignment="1">
      <alignment horizontal="center" vertical="center" shrinkToFit="1"/>
    </xf>
    <xf numFmtId="179" fontId="73" fillId="2" borderId="128" xfId="0" applyNumberFormat="1" applyFont="1" applyFill="1" applyBorder="1" applyAlignment="1">
      <alignment horizontal="center" vertical="center" shrinkToFit="1"/>
    </xf>
    <xf numFmtId="180" fontId="30" fillId="2" borderId="129" xfId="0" applyNumberFormat="1" applyFont="1" applyFill="1" applyBorder="1" applyAlignment="1">
      <alignment horizontal="center" vertical="center" wrapText="1"/>
    </xf>
    <xf numFmtId="0" fontId="70" fillId="2" borderId="130" xfId="0" applyFont="1" applyFill="1" applyBorder="1" applyAlignment="1">
      <alignment horizontal="center" vertical="center" wrapText="1"/>
    </xf>
    <xf numFmtId="0" fontId="73" fillId="0" borderId="130" xfId="0" applyFont="1" applyBorder="1" applyAlignment="1">
      <alignment horizontal="center" vertical="center" wrapText="1"/>
    </xf>
    <xf numFmtId="182" fontId="73" fillId="2" borderId="130" xfId="0" applyNumberFormat="1" applyFont="1" applyFill="1" applyBorder="1" applyAlignment="1">
      <alignment horizontal="center" vertical="center" shrinkToFit="1"/>
    </xf>
    <xf numFmtId="179" fontId="73" fillId="0" borderId="132" xfId="0" applyNumberFormat="1" applyFont="1" applyBorder="1" applyAlignment="1">
      <alignment horizontal="center" vertical="center" shrinkToFit="1"/>
    </xf>
    <xf numFmtId="179" fontId="73" fillId="0" borderId="128" xfId="0" applyNumberFormat="1" applyFont="1" applyBorder="1" applyAlignment="1">
      <alignment horizontal="center" vertical="center" shrinkToFit="1"/>
    </xf>
    <xf numFmtId="182" fontId="73" fillId="0" borderId="130" xfId="0" applyNumberFormat="1" applyFont="1" applyBorder="1" applyAlignment="1">
      <alignment horizontal="center" vertical="center" shrinkToFit="1"/>
    </xf>
    <xf numFmtId="182" fontId="73" fillId="0" borderId="126" xfId="0" applyNumberFormat="1" applyFont="1" applyBorder="1" applyAlignment="1">
      <alignment horizontal="center" vertical="center" shrinkToFit="1"/>
    </xf>
    <xf numFmtId="180" fontId="30" fillId="2" borderId="133" xfId="0" applyNumberFormat="1" applyFont="1" applyFill="1" applyBorder="1" applyAlignment="1">
      <alignment horizontal="center" vertical="center" wrapText="1"/>
    </xf>
    <xf numFmtId="0" fontId="30" fillId="2" borderId="130" xfId="0" applyFont="1" applyFill="1" applyBorder="1" applyAlignment="1">
      <alignment horizontal="center" vertical="center" wrapText="1"/>
    </xf>
    <xf numFmtId="0" fontId="30" fillId="2" borderId="134" xfId="0" applyFont="1" applyFill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182" fontId="73" fillId="2" borderId="134" xfId="0" applyNumberFormat="1" applyFont="1" applyFill="1" applyBorder="1" applyAlignment="1">
      <alignment horizontal="center" vertical="center" shrinkToFit="1"/>
    </xf>
    <xf numFmtId="179" fontId="73" fillId="2" borderId="132" xfId="0" applyNumberFormat="1" applyFont="1" applyFill="1" applyBorder="1" applyAlignment="1">
      <alignment horizontal="center" vertical="center" shrinkToFit="1"/>
    </xf>
    <xf numFmtId="179" fontId="73" fillId="2" borderId="135" xfId="0" applyNumberFormat="1" applyFont="1" applyFill="1" applyBorder="1" applyAlignment="1">
      <alignment horizontal="center" vertical="center" shrinkToFit="1"/>
    </xf>
    <xf numFmtId="180" fontId="77" fillId="2" borderId="136" xfId="0" applyNumberFormat="1" applyFont="1" applyFill="1" applyBorder="1" applyAlignment="1">
      <alignment horizontal="center" vertical="center" wrapText="1"/>
    </xf>
    <xf numFmtId="180" fontId="77" fillId="2" borderId="137" xfId="0" applyNumberFormat="1" applyFont="1" applyFill="1" applyBorder="1" applyAlignment="1">
      <alignment horizontal="center" vertical="center" wrapText="1"/>
    </xf>
    <xf numFmtId="180" fontId="77" fillId="2" borderId="138" xfId="0" applyNumberFormat="1" applyFont="1" applyFill="1" applyBorder="1" applyAlignment="1">
      <alignment horizontal="center" vertical="center" wrapText="1"/>
    </xf>
    <xf numFmtId="180" fontId="78" fillId="2" borderId="136" xfId="0" applyNumberFormat="1" applyFont="1" applyFill="1" applyBorder="1" applyAlignment="1">
      <alignment horizontal="left" vertical="center" wrapText="1"/>
    </xf>
    <xf numFmtId="180" fontId="78" fillId="2" borderId="137" xfId="0" applyNumberFormat="1" applyFont="1" applyFill="1" applyBorder="1" applyAlignment="1">
      <alignment horizontal="left" vertical="center" wrapText="1"/>
    </xf>
    <xf numFmtId="180" fontId="78" fillId="2" borderId="138" xfId="0" applyNumberFormat="1" applyFont="1" applyFill="1" applyBorder="1" applyAlignment="1">
      <alignment horizontal="left" vertical="center" wrapText="1"/>
    </xf>
    <xf numFmtId="0" fontId="77" fillId="2" borderId="140" xfId="0" applyFont="1" applyFill="1" applyBorder="1" applyAlignment="1">
      <alignment horizontal="center" vertical="center"/>
    </xf>
    <xf numFmtId="0" fontId="77" fillId="2" borderId="141" xfId="0" applyFont="1" applyFill="1" applyBorder="1" applyAlignment="1">
      <alignment horizontal="center" vertical="center"/>
    </xf>
    <xf numFmtId="180" fontId="77" fillId="2" borderId="139" xfId="0" applyNumberFormat="1" applyFont="1" applyFill="1" applyBorder="1" applyAlignment="1">
      <alignment horizontal="center" vertical="center" wrapText="1"/>
    </xf>
    <xf numFmtId="180" fontId="77" fillId="2" borderId="140" xfId="0" applyNumberFormat="1" applyFont="1" applyFill="1" applyBorder="1" applyAlignment="1">
      <alignment horizontal="center" vertical="center" wrapText="1"/>
    </xf>
    <xf numFmtId="180" fontId="77" fillId="2" borderId="141" xfId="0" applyNumberFormat="1" applyFont="1" applyFill="1" applyBorder="1" applyAlignment="1">
      <alignment horizontal="center" vertical="center" wrapText="1"/>
    </xf>
    <xf numFmtId="180" fontId="120" fillId="2" borderId="0" xfId="0" applyNumberFormat="1" applyFont="1" applyFill="1" applyAlignment="1">
      <alignment horizontal="left" vertical="center" wrapText="1"/>
    </xf>
    <xf numFmtId="0" fontId="103" fillId="0" borderId="174" xfId="0" applyFont="1" applyBorder="1" applyAlignment="1">
      <alignment horizontal="center" vertical="center" wrapText="1"/>
    </xf>
    <xf numFmtId="0" fontId="103" fillId="0" borderId="175" xfId="0" applyFont="1" applyBorder="1" applyAlignment="1">
      <alignment horizontal="center" vertical="center" wrapText="1"/>
    </xf>
    <xf numFmtId="181" fontId="104" fillId="0" borderId="112" xfId="0" applyNumberFormat="1" applyFont="1" applyBorder="1" applyAlignment="1">
      <alignment horizontal="center" vertical="center" textRotation="255"/>
    </xf>
    <xf numFmtId="181" fontId="104" fillId="0" borderId="117" xfId="0" applyNumberFormat="1" applyFont="1" applyBorder="1" applyAlignment="1">
      <alignment horizontal="center" vertical="center" textRotation="255"/>
    </xf>
    <xf numFmtId="181" fontId="104" fillId="0" borderId="107" xfId="0" applyNumberFormat="1" applyFont="1" applyBorder="1" applyAlignment="1">
      <alignment horizontal="center" vertical="center" textRotation="255"/>
    </xf>
    <xf numFmtId="181" fontId="104" fillId="0" borderId="115" xfId="0" applyNumberFormat="1" applyFont="1" applyBorder="1" applyAlignment="1">
      <alignment horizontal="center" vertical="center" textRotation="255"/>
    </xf>
    <xf numFmtId="179" fontId="105" fillId="0" borderId="113" xfId="0" applyNumberFormat="1" applyFont="1" applyBorder="1" applyAlignment="1">
      <alignment horizontal="center" vertical="center" textRotation="255"/>
    </xf>
    <xf numFmtId="179" fontId="105" fillId="0" borderId="118" xfId="0" applyNumberFormat="1" applyFont="1" applyBorder="1" applyAlignment="1">
      <alignment horizontal="center" vertical="center" textRotation="255"/>
    </xf>
    <xf numFmtId="181" fontId="104" fillId="0" borderId="83" xfId="0" applyNumberFormat="1" applyFont="1" applyBorder="1" applyAlignment="1">
      <alignment horizontal="center" vertical="center" textRotation="255"/>
    </xf>
    <xf numFmtId="181" fontId="104" fillId="0" borderId="104" xfId="0" applyNumberFormat="1" applyFont="1" applyBorder="1" applyAlignment="1">
      <alignment horizontal="center" vertical="center" textRotation="255"/>
    </xf>
    <xf numFmtId="179" fontId="105" fillId="0" borderId="88" xfId="0" applyNumberFormat="1" applyFont="1" applyBorder="1" applyAlignment="1">
      <alignment horizontal="center" vertical="center" textRotation="255"/>
    </xf>
    <xf numFmtId="179" fontId="105" fillId="0" borderId="106" xfId="0" applyNumberFormat="1" applyFont="1" applyBorder="1" applyAlignment="1">
      <alignment horizontal="center" vertical="center" textRotation="255"/>
    </xf>
    <xf numFmtId="0" fontId="64" fillId="2" borderId="0" xfId="0" applyFont="1" applyFill="1" applyAlignment="1">
      <alignment horizontal="center" vertical="center" wrapText="1"/>
    </xf>
    <xf numFmtId="0" fontId="98" fillId="0" borderId="81" xfId="0" applyFont="1" applyBorder="1" applyAlignment="1">
      <alignment horizontal="center" vertical="center"/>
    </xf>
    <xf numFmtId="49" fontId="99" fillId="0" borderId="110" xfId="0" applyNumberFormat="1" applyFont="1" applyBorder="1" applyAlignment="1">
      <alignment horizontal="center" vertical="center"/>
    </xf>
    <xf numFmtId="49" fontId="99" fillId="0" borderId="114" xfId="0" applyNumberFormat="1" applyFont="1" applyBorder="1" applyAlignment="1">
      <alignment horizontal="center" vertical="center"/>
    </xf>
    <xf numFmtId="0" fontId="100" fillId="0" borderId="107" xfId="0" applyFont="1" applyBorder="1" applyAlignment="1">
      <alignment horizontal="center" vertical="center"/>
    </xf>
    <xf numFmtId="0" fontId="100" fillId="0" borderId="115" xfId="0" applyFont="1" applyBorder="1" applyAlignment="1">
      <alignment horizontal="center" vertical="center"/>
    </xf>
    <xf numFmtId="181" fontId="104" fillId="0" borderId="87" xfId="0" applyNumberFormat="1" applyFont="1" applyBorder="1" applyAlignment="1">
      <alignment horizontal="center" vertical="center" textRotation="255"/>
    </xf>
    <xf numFmtId="181" fontId="104" fillId="0" borderId="95" xfId="0" applyNumberFormat="1" applyFont="1" applyBorder="1" applyAlignment="1">
      <alignment horizontal="center" vertical="center" textRotation="255"/>
    </xf>
    <xf numFmtId="181" fontId="104" fillId="0" borderId="90" xfId="0" applyNumberFormat="1" applyFont="1" applyBorder="1" applyAlignment="1">
      <alignment horizontal="center" vertical="center" textRotation="255"/>
    </xf>
    <xf numFmtId="179" fontId="105" fillId="0" borderId="96" xfId="0" applyNumberFormat="1" applyFont="1" applyBorder="1" applyAlignment="1">
      <alignment horizontal="center" vertical="center" textRotation="255"/>
    </xf>
    <xf numFmtId="49" fontId="99" fillId="0" borderId="82" xfId="0" applyNumberFormat="1" applyFont="1" applyBorder="1" applyAlignment="1">
      <alignment horizontal="center" vertical="center"/>
    </xf>
    <xf numFmtId="49" fontId="99" fillId="0" borderId="103" xfId="0" applyNumberFormat="1" applyFont="1" applyBorder="1" applyAlignment="1">
      <alignment horizontal="center" vertical="center"/>
    </xf>
    <xf numFmtId="0" fontId="100" fillId="0" borderId="83" xfId="0" applyFont="1" applyBorder="1" applyAlignment="1">
      <alignment horizontal="center" vertical="center"/>
    </xf>
    <xf numFmtId="0" fontId="100" fillId="0" borderId="104" xfId="0" applyFont="1" applyBorder="1" applyAlignment="1">
      <alignment horizontal="center" vertical="center"/>
    </xf>
    <xf numFmtId="0" fontId="103" fillId="0" borderId="97" xfId="0" applyFont="1" applyBorder="1" applyAlignment="1">
      <alignment horizontal="center" vertical="center" wrapText="1"/>
    </xf>
    <xf numFmtId="0" fontId="103" fillId="0" borderId="173" xfId="0" applyFont="1" applyBorder="1" applyAlignment="1">
      <alignment horizontal="center" vertical="center" wrapText="1"/>
    </xf>
    <xf numFmtId="181" fontId="104" fillId="0" borderId="92" xfId="0" applyNumberFormat="1" applyFont="1" applyBorder="1" applyAlignment="1">
      <alignment horizontal="center" vertical="center" textRotation="255"/>
    </xf>
    <xf numFmtId="179" fontId="105" fillId="0" borderId="100" xfId="0" applyNumberFormat="1" applyFont="1" applyBorder="1" applyAlignment="1">
      <alignment horizontal="center" vertical="center" textRotation="255"/>
    </xf>
    <xf numFmtId="49" fontId="99" fillId="0" borderId="89" xfId="0" applyNumberFormat="1" applyFont="1" applyBorder="1" applyAlignment="1">
      <alignment horizontal="center" vertical="center"/>
    </xf>
    <xf numFmtId="0" fontId="100" fillId="0" borderId="90" xfId="0" applyFont="1" applyBorder="1" applyAlignment="1">
      <alignment horizontal="center" vertical="center"/>
    </xf>
    <xf numFmtId="0" fontId="103" fillId="0" borderId="172" xfId="0" applyFont="1" applyBorder="1" applyAlignment="1">
      <alignment horizontal="center" vertical="center" wrapText="1"/>
    </xf>
    <xf numFmtId="0" fontId="103" fillId="0" borderId="101" xfId="0" applyFont="1" applyBorder="1" applyAlignment="1">
      <alignment horizontal="center" vertical="center" wrapText="1"/>
    </xf>
    <xf numFmtId="49" fontId="99" fillId="0" borderId="98" xfId="0" applyNumberFormat="1" applyFont="1" applyBorder="1" applyAlignment="1">
      <alignment horizontal="center" vertical="center"/>
    </xf>
    <xf numFmtId="0" fontId="100" fillId="0" borderId="92" xfId="0" applyFont="1" applyBorder="1" applyAlignment="1">
      <alignment horizontal="center" vertical="center"/>
    </xf>
    <xf numFmtId="0" fontId="103" fillId="0" borderId="99" xfId="0" applyFont="1" applyBorder="1" applyAlignment="1">
      <alignment horizontal="center" vertical="center" wrapText="1"/>
    </xf>
    <xf numFmtId="0" fontId="103" fillId="0" borderId="95" xfId="0" applyFont="1" applyBorder="1" applyAlignment="1">
      <alignment horizontal="center" vertical="center" wrapText="1"/>
    </xf>
    <xf numFmtId="0" fontId="97" fillId="2" borderId="0" xfId="0" applyFont="1" applyFill="1" applyAlignment="1">
      <alignment horizontal="center" vertical="center" wrapText="1"/>
    </xf>
    <xf numFmtId="0" fontId="103" fillId="0" borderId="85" xfId="0" applyFont="1" applyBorder="1" applyAlignment="1">
      <alignment horizontal="center" vertical="center" wrapText="1"/>
    </xf>
    <xf numFmtId="0" fontId="103" fillId="0" borderId="93" xfId="0" applyFont="1" applyBorder="1" applyAlignment="1">
      <alignment horizontal="center" vertical="center" wrapText="1"/>
    </xf>
    <xf numFmtId="0" fontId="119" fillId="0" borderId="108" xfId="0" applyFont="1" applyBorder="1" applyAlignment="1">
      <alignment horizontal="center" vertical="center" wrapText="1"/>
    </xf>
    <xf numFmtId="0" fontId="119" fillId="0" borderId="109" xfId="0" applyFont="1" applyBorder="1" applyAlignment="1">
      <alignment horizontal="center" vertical="center" wrapText="1"/>
    </xf>
    <xf numFmtId="180" fontId="59" fillId="2" borderId="0" xfId="0" applyNumberFormat="1" applyFont="1" applyFill="1" applyAlignment="1">
      <alignment horizontal="right" wrapText="1"/>
    </xf>
    <xf numFmtId="178" fontId="4" fillId="2" borderId="21" xfId="0" applyNumberFormat="1" applyFont="1" applyFill="1" applyBorder="1" applyAlignment="1">
      <alignment horizontal="center" vertical="center" shrinkToFit="1"/>
    </xf>
    <xf numFmtId="178" fontId="4" fillId="2" borderId="15" xfId="0" applyNumberFormat="1" applyFont="1" applyFill="1" applyBorder="1" applyAlignment="1">
      <alignment horizontal="center" vertical="center" shrinkToFit="1"/>
    </xf>
    <xf numFmtId="178" fontId="4" fillId="2" borderId="14" xfId="0" applyNumberFormat="1" applyFont="1" applyFill="1" applyBorder="1" applyAlignment="1">
      <alignment horizontal="center" vertical="center" shrinkToFit="1"/>
    </xf>
    <xf numFmtId="176" fontId="4" fillId="2" borderId="30" xfId="0" applyNumberFormat="1" applyFont="1" applyFill="1" applyBorder="1" applyAlignment="1">
      <alignment horizontal="center" vertical="center" shrinkToFit="1"/>
    </xf>
    <xf numFmtId="176" fontId="4" fillId="2" borderId="35" xfId="0" applyNumberFormat="1" applyFont="1" applyFill="1" applyBorder="1" applyAlignment="1">
      <alignment horizontal="center" vertical="center" shrinkToFit="1"/>
    </xf>
    <xf numFmtId="176" fontId="6" fillId="2" borderId="29" xfId="133" applyNumberFormat="1" applyFont="1" applyFill="1" applyBorder="1" applyAlignment="1">
      <alignment horizontal="center" vertical="center" shrinkToFit="1"/>
    </xf>
    <xf numFmtId="176" fontId="6" fillId="2" borderId="34" xfId="133" applyNumberFormat="1" applyFont="1" applyFill="1" applyBorder="1" applyAlignment="1">
      <alignment horizontal="center" vertical="center" shrinkToFit="1"/>
    </xf>
    <xf numFmtId="178" fontId="4" fillId="2" borderId="29" xfId="0" applyNumberFormat="1" applyFont="1" applyFill="1" applyBorder="1" applyAlignment="1">
      <alignment horizontal="center" vertical="center" shrinkToFit="1"/>
    </xf>
    <xf numFmtId="178" fontId="4" fillId="2" borderId="34" xfId="0" applyNumberFormat="1" applyFont="1" applyFill="1" applyBorder="1" applyAlignment="1">
      <alignment horizontal="center" vertical="center" shrinkToFit="1"/>
    </xf>
    <xf numFmtId="176" fontId="6" fillId="2" borderId="21" xfId="133" applyNumberFormat="1" applyFont="1" applyFill="1" applyBorder="1" applyAlignment="1">
      <alignment horizontal="center" vertical="center" shrinkToFit="1"/>
    </xf>
    <xf numFmtId="176" fontId="6" fillId="2" borderId="32" xfId="133" applyNumberFormat="1" applyFont="1" applyFill="1" applyBorder="1" applyAlignment="1">
      <alignment horizontal="center" vertical="center" shrinkToFit="1"/>
    </xf>
    <xf numFmtId="176" fontId="6" fillId="2" borderId="39" xfId="133" applyNumberFormat="1" applyFont="1" applyFill="1" applyBorder="1" applyAlignment="1">
      <alignment horizontal="center" vertical="center" shrinkToFit="1"/>
    </xf>
    <xf numFmtId="176" fontId="6" fillId="2" borderId="15" xfId="133" applyNumberFormat="1" applyFont="1" applyFill="1" applyBorder="1" applyAlignment="1">
      <alignment horizontal="center" vertical="center" shrinkToFit="1"/>
    </xf>
    <xf numFmtId="176" fontId="4" fillId="2" borderId="32" xfId="0" applyNumberFormat="1" applyFont="1" applyFill="1" applyBorder="1" applyAlignment="1">
      <alignment horizontal="center" vertical="center" shrinkToFit="1"/>
    </xf>
    <xf numFmtId="176" fontId="4" fillId="2" borderId="37" xfId="0" applyNumberFormat="1" applyFont="1" applyFill="1" applyBorder="1" applyAlignment="1">
      <alignment horizontal="center" vertical="center" shrinkToFit="1"/>
    </xf>
    <xf numFmtId="176" fontId="6" fillId="2" borderId="14" xfId="133" applyNumberFormat="1" applyFont="1" applyFill="1" applyBorder="1" applyAlignment="1">
      <alignment horizontal="center" vertical="center" shrinkToFit="1"/>
    </xf>
    <xf numFmtId="176" fontId="6" fillId="2" borderId="35" xfId="133" applyNumberFormat="1" applyFont="1" applyFill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177" fontId="30" fillId="2" borderId="14" xfId="0" applyNumberFormat="1" applyFont="1" applyFill="1" applyBorder="1" applyAlignment="1">
      <alignment horizontal="center" vertical="center" shrinkToFit="1"/>
    </xf>
    <xf numFmtId="177" fontId="30" fillId="2" borderId="21" xfId="0" applyNumberFormat="1" applyFont="1" applyFill="1" applyBorder="1" applyAlignment="1">
      <alignment horizontal="center" vertical="center" shrinkToFit="1"/>
    </xf>
    <xf numFmtId="177" fontId="30" fillId="2" borderId="15" xfId="0" applyNumberFormat="1" applyFont="1" applyFill="1" applyBorder="1" applyAlignment="1">
      <alignment horizontal="center" vertical="center" shrinkToFit="1"/>
    </xf>
    <xf numFmtId="0" fontId="30" fillId="2" borderId="32" xfId="0" applyFont="1" applyFill="1" applyBorder="1" applyAlignment="1">
      <alignment horizontal="center" vertical="center" shrinkToFit="1"/>
    </xf>
    <xf numFmtId="0" fontId="30" fillId="2" borderId="39" xfId="0" applyFont="1" applyFill="1" applyBorder="1" applyAlignment="1">
      <alignment horizontal="center" vertical="center" shrinkToFit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177" fontId="30" fillId="2" borderId="29" xfId="0" applyNumberFormat="1" applyFont="1" applyFill="1" applyBorder="1" applyAlignment="1">
      <alignment horizontal="center" vertical="center" shrinkToFit="1"/>
    </xf>
    <xf numFmtId="177" fontId="30" fillId="2" borderId="34" xfId="0" applyNumberFormat="1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28" fillId="2" borderId="0" xfId="0" applyFont="1" applyFill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35" xfId="0" applyFont="1" applyFill="1" applyBorder="1" applyAlignment="1">
      <alignment horizontal="center" vertical="center" shrinkToFit="1"/>
    </xf>
    <xf numFmtId="0" fontId="69" fillId="2" borderId="41" xfId="0" applyFont="1" applyFill="1" applyBorder="1" applyAlignment="1">
      <alignment horizontal="center" vertical="center" textRotation="255"/>
    </xf>
    <xf numFmtId="0" fontId="69" fillId="2" borderId="42" xfId="0" applyFont="1" applyFill="1" applyBorder="1" applyAlignment="1">
      <alignment horizontal="center" vertical="center" textRotation="255"/>
    </xf>
    <xf numFmtId="0" fontId="26" fillId="2" borderId="42" xfId="0" applyFont="1" applyFill="1" applyBorder="1" applyAlignment="1">
      <alignment horizontal="center" vertical="center"/>
    </xf>
    <xf numFmtId="0" fontId="26" fillId="2" borderId="142" xfId="0" applyFont="1" applyFill="1" applyBorder="1" applyAlignment="1">
      <alignment horizontal="center" vertical="center"/>
    </xf>
    <xf numFmtId="0" fontId="26" fillId="2" borderId="143" xfId="0" applyFont="1" applyFill="1" applyBorder="1" applyAlignment="1">
      <alignment horizontal="center" vertical="center"/>
    </xf>
    <xf numFmtId="0" fontId="26" fillId="2" borderId="144" xfId="0" applyFont="1" applyFill="1" applyBorder="1" applyAlignment="1">
      <alignment horizontal="center" vertical="center"/>
    </xf>
    <xf numFmtId="0" fontId="122" fillId="2" borderId="42" xfId="0" applyFont="1" applyFill="1" applyBorder="1" applyAlignment="1">
      <alignment horizontal="center" vertical="center" shrinkToFit="1"/>
    </xf>
    <xf numFmtId="0" fontId="123" fillId="2" borderId="42" xfId="0" applyFont="1" applyFill="1" applyBorder="1" applyAlignment="1">
      <alignment horizontal="center" vertical="center" wrapText="1"/>
    </xf>
    <xf numFmtId="0" fontId="123" fillId="2" borderId="145" xfId="0" applyFont="1" applyFill="1" applyBorder="1" applyAlignment="1">
      <alignment horizontal="center" vertical="center" wrapText="1"/>
    </xf>
    <xf numFmtId="0" fontId="124" fillId="2" borderId="146" xfId="0" applyFont="1" applyFill="1" applyBorder="1" applyAlignment="1">
      <alignment horizontal="center" vertical="center"/>
    </xf>
    <xf numFmtId="0" fontId="124" fillId="2" borderId="147" xfId="0" applyFont="1" applyFill="1" applyBorder="1" applyAlignment="1">
      <alignment horizontal="center" vertical="center"/>
    </xf>
    <xf numFmtId="0" fontId="125" fillId="2" borderId="27" xfId="0" applyFont="1" applyFill="1" applyBorder="1" applyAlignment="1">
      <alignment horizontal="center" vertical="center" wrapText="1"/>
    </xf>
    <xf numFmtId="0" fontId="89" fillId="2" borderId="15" xfId="136" applyFont="1" applyFill="1" applyBorder="1" applyAlignment="1">
      <alignment horizontal="center" vertical="center" wrapText="1"/>
    </xf>
    <xf numFmtId="0" fontId="126" fillId="2" borderId="148" xfId="0" applyFont="1" applyFill="1" applyBorder="1" applyAlignment="1">
      <alignment horizontal="center" vertical="center" wrapText="1"/>
    </xf>
    <xf numFmtId="182" fontId="127" fillId="2" borderId="148" xfId="0" applyNumberFormat="1" applyFont="1" applyFill="1" applyBorder="1" applyAlignment="1">
      <alignment horizontal="center" vertical="center" textRotation="255"/>
    </xf>
    <xf numFmtId="0" fontId="127" fillId="2" borderId="148" xfId="0" applyFont="1" applyFill="1" applyBorder="1" applyAlignment="1">
      <alignment horizontal="center" vertical="center" textRotation="255"/>
    </xf>
    <xf numFmtId="1" fontId="127" fillId="2" borderId="149" xfId="0" applyNumberFormat="1" applyFont="1" applyFill="1" applyBorder="1" applyAlignment="1">
      <alignment horizontal="center" vertical="center" textRotation="255"/>
    </xf>
    <xf numFmtId="0" fontId="128" fillId="28" borderId="0" xfId="0" applyFont="1" applyFill="1">
      <alignment vertical="center"/>
    </xf>
    <xf numFmtId="0" fontId="124" fillId="2" borderId="150" xfId="0" applyFont="1" applyFill="1" applyBorder="1" applyAlignment="1">
      <alignment horizontal="center" vertical="center"/>
    </xf>
    <xf numFmtId="0" fontId="124" fillId="2" borderId="151" xfId="0" applyFont="1" applyFill="1" applyBorder="1" applyAlignment="1">
      <alignment horizontal="center" vertical="center"/>
    </xf>
    <xf numFmtId="0" fontId="90" fillId="2" borderId="14" xfId="135" applyFont="1" applyFill="1" applyBorder="1" applyAlignment="1">
      <alignment horizontal="center" vertical="center" shrinkToFit="1"/>
    </xf>
    <xf numFmtId="0" fontId="90" fillId="2" borderId="152" xfId="135" applyFont="1" applyFill="1" applyBorder="1" applyAlignment="1">
      <alignment horizontal="center" vertical="center" shrinkToFit="1"/>
    </xf>
    <xf numFmtId="0" fontId="90" fillId="2" borderId="153" xfId="135" applyFont="1" applyFill="1" applyBorder="1" applyAlignment="1">
      <alignment horizontal="center" vertical="center" shrinkToFit="1"/>
    </xf>
    <xf numFmtId="0" fontId="90" fillId="2" borderId="154" xfId="135" applyFont="1" applyFill="1" applyBorder="1" applyAlignment="1">
      <alignment horizontal="center" vertical="center" shrinkToFit="1"/>
    </xf>
    <xf numFmtId="0" fontId="125" fillId="2" borderId="38" xfId="0" applyFont="1" applyFill="1" applyBorder="1" applyAlignment="1">
      <alignment horizontal="center" vertical="center" wrapText="1"/>
    </xf>
    <xf numFmtId="0" fontId="90" fillId="2" borderId="155" xfId="135" applyFont="1" applyFill="1" applyBorder="1" applyAlignment="1">
      <alignment horizontal="center" vertical="center" shrinkToFit="1"/>
    </xf>
    <xf numFmtId="0" fontId="126" fillId="2" borderId="154" xfId="0" applyFont="1" applyFill="1" applyBorder="1" applyAlignment="1">
      <alignment horizontal="center" vertical="center" wrapText="1"/>
    </xf>
    <xf numFmtId="182" fontId="127" fillId="2" borderId="154" xfId="0" applyNumberFormat="1" applyFont="1" applyFill="1" applyBorder="1" applyAlignment="1">
      <alignment horizontal="center" vertical="center" textRotation="255"/>
    </xf>
    <xf numFmtId="0" fontId="127" fillId="2" borderId="154" xfId="0" applyFont="1" applyFill="1" applyBorder="1" applyAlignment="1">
      <alignment horizontal="center" vertical="center" textRotation="255"/>
    </xf>
    <xf numFmtId="1" fontId="127" fillId="2" borderId="156" xfId="0" applyNumberFormat="1" applyFont="1" applyFill="1" applyBorder="1" applyAlignment="1">
      <alignment horizontal="center" vertical="center" textRotation="255"/>
    </xf>
    <xf numFmtId="0" fontId="129" fillId="28" borderId="0" xfId="0" applyFont="1" applyFill="1">
      <alignment vertical="center"/>
    </xf>
    <xf numFmtId="0" fontId="124" fillId="2" borderId="157" xfId="0" applyFont="1" applyFill="1" applyBorder="1" applyAlignment="1">
      <alignment horizontal="center" vertical="center"/>
    </xf>
    <xf numFmtId="0" fontId="124" fillId="2" borderId="158" xfId="0" applyFont="1" applyFill="1" applyBorder="1" applyAlignment="1">
      <alignment horizontal="center" vertical="center"/>
    </xf>
    <xf numFmtId="0" fontId="125" fillId="2" borderId="40" xfId="0" applyFont="1" applyFill="1" applyBorder="1" applyAlignment="1">
      <alignment horizontal="center" vertical="center" wrapText="1"/>
    </xf>
    <xf numFmtId="0" fontId="89" fillId="2" borderId="159" xfId="136" applyFont="1" applyFill="1" applyBorder="1" applyAlignment="1">
      <alignment horizontal="center" vertical="center" wrapText="1"/>
    </xf>
    <xf numFmtId="0" fontId="126" fillId="2" borderId="160" xfId="0" applyFont="1" applyFill="1" applyBorder="1" applyAlignment="1">
      <alignment horizontal="center" vertical="center" wrapText="1"/>
    </xf>
    <xf numFmtId="182" fontId="127" fillId="2" borderId="160" xfId="0" applyNumberFormat="1" applyFont="1" applyFill="1" applyBorder="1" applyAlignment="1">
      <alignment horizontal="center" vertical="center" textRotation="255"/>
    </xf>
    <xf numFmtId="0" fontId="127" fillId="2" borderId="160" xfId="0" applyFont="1" applyFill="1" applyBorder="1" applyAlignment="1">
      <alignment horizontal="center" vertical="center" textRotation="255"/>
    </xf>
    <xf numFmtId="182" fontId="127" fillId="2" borderId="158" xfId="0" applyNumberFormat="1" applyFont="1" applyFill="1" applyBorder="1" applyAlignment="1">
      <alignment horizontal="center" vertical="center" textRotation="255"/>
    </xf>
    <xf numFmtId="1" fontId="127" fillId="2" borderId="161" xfId="0" applyNumberFormat="1" applyFont="1" applyFill="1" applyBorder="1" applyAlignment="1">
      <alignment horizontal="center" vertical="center" textRotation="255"/>
    </xf>
    <xf numFmtId="0" fontId="90" fillId="28" borderId="14" xfId="135" applyFont="1" applyFill="1" applyBorder="1" applyAlignment="1">
      <alignment horizontal="center" vertical="center" shrinkToFit="1"/>
    </xf>
    <xf numFmtId="0" fontId="90" fillId="28" borderId="152" xfId="135" applyFont="1" applyFill="1" applyBorder="1" applyAlignment="1">
      <alignment horizontal="center" vertical="center" shrinkToFit="1"/>
    </xf>
    <xf numFmtId="182" fontId="127" fillId="2" borderId="151" xfId="0" applyNumberFormat="1" applyFont="1" applyFill="1" applyBorder="1" applyAlignment="1">
      <alignment horizontal="center" vertical="center" textRotation="255"/>
    </xf>
    <xf numFmtId="1" fontId="127" fillId="2" borderId="19" xfId="0" applyNumberFormat="1" applyFont="1" applyFill="1" applyBorder="1" applyAlignment="1">
      <alignment horizontal="center" vertical="center" textRotation="255"/>
    </xf>
    <xf numFmtId="0" fontId="130" fillId="28" borderId="0" xfId="0" applyFont="1" applyFill="1" applyAlignment="1">
      <alignment vertical="center" shrinkToFit="1"/>
    </xf>
    <xf numFmtId="0" fontId="131" fillId="2" borderId="40" xfId="0" applyFont="1" applyFill="1" applyBorder="1" applyAlignment="1">
      <alignment horizontal="center" vertical="center" wrapText="1"/>
    </xf>
    <xf numFmtId="0" fontId="132" fillId="2" borderId="148" xfId="0" applyFont="1" applyFill="1" applyBorder="1" applyAlignment="1">
      <alignment horizontal="center" vertical="center" wrapText="1"/>
    </xf>
    <xf numFmtId="0" fontId="131" fillId="2" borderId="38" xfId="0" applyFont="1" applyFill="1" applyBorder="1" applyAlignment="1">
      <alignment horizontal="center" vertical="center" wrapText="1"/>
    </xf>
    <xf numFmtId="0" fontId="132" fillId="2" borderId="154" xfId="0" applyFont="1" applyFill="1" applyBorder="1" applyAlignment="1">
      <alignment horizontal="center" vertical="center" wrapText="1"/>
    </xf>
    <xf numFmtId="0" fontId="133" fillId="2" borderId="158" xfId="0" applyFont="1" applyFill="1" applyBorder="1" applyAlignment="1">
      <alignment horizontal="center" vertical="center" textRotation="255"/>
    </xf>
    <xf numFmtId="1" fontId="127" fillId="2" borderId="162" xfId="0" applyNumberFormat="1" applyFont="1" applyFill="1" applyBorder="1" applyAlignment="1">
      <alignment horizontal="center" vertical="center" textRotation="255"/>
    </xf>
    <xf numFmtId="0" fontId="124" fillId="2" borderId="151" xfId="0" applyFont="1" applyFill="1" applyBorder="1" applyAlignment="1">
      <alignment horizontal="center" vertical="center" textRotation="255"/>
    </xf>
    <xf numFmtId="0" fontId="124" fillId="2" borderId="163" xfId="0" applyFont="1" applyFill="1" applyBorder="1" applyAlignment="1">
      <alignment horizontal="center" vertical="center"/>
    </xf>
    <xf numFmtId="0" fontId="124" fillId="2" borderId="164" xfId="0" applyFont="1" applyFill="1" applyBorder="1" applyAlignment="1">
      <alignment horizontal="center" vertical="center"/>
    </xf>
    <xf numFmtId="0" fontId="90" fillId="2" borderId="62" xfId="135" applyFont="1" applyFill="1" applyBorder="1" applyAlignment="1">
      <alignment horizontal="center" vertical="center" shrinkToFit="1"/>
    </xf>
    <xf numFmtId="0" fontId="90" fillId="2" borderId="165" xfId="135" applyFont="1" applyFill="1" applyBorder="1" applyAlignment="1">
      <alignment horizontal="center" vertical="center" shrinkToFit="1"/>
    </xf>
    <xf numFmtId="0" fontId="125" fillId="2" borderId="166" xfId="0" applyFont="1" applyFill="1" applyBorder="1" applyAlignment="1">
      <alignment horizontal="center" vertical="center" wrapText="1"/>
    </xf>
    <xf numFmtId="0" fontId="90" fillId="2" borderId="167" xfId="135" applyFont="1" applyFill="1" applyBorder="1" applyAlignment="1">
      <alignment horizontal="center" vertical="center" shrinkToFit="1"/>
    </xf>
    <xf numFmtId="0" fontId="126" fillId="2" borderId="168" xfId="0" applyFont="1" applyFill="1" applyBorder="1" applyAlignment="1">
      <alignment horizontal="center" vertical="center" wrapText="1"/>
    </xf>
    <xf numFmtId="182" fontId="127" fillId="2" borderId="168" xfId="0" applyNumberFormat="1" applyFont="1" applyFill="1" applyBorder="1" applyAlignment="1">
      <alignment horizontal="center" vertical="center" textRotation="255"/>
    </xf>
    <xf numFmtId="0" fontId="127" fillId="2" borderId="168" xfId="0" applyFont="1" applyFill="1" applyBorder="1" applyAlignment="1">
      <alignment horizontal="center" vertical="center" textRotation="255"/>
    </xf>
    <xf numFmtId="1" fontId="127" fillId="2" borderId="169" xfId="0" applyNumberFormat="1" applyFont="1" applyFill="1" applyBorder="1" applyAlignment="1">
      <alignment horizontal="center" vertical="center" textRotation="255"/>
    </xf>
    <xf numFmtId="0" fontId="124" fillId="2" borderId="170" xfId="0" applyFont="1" applyFill="1" applyBorder="1" applyAlignment="1">
      <alignment horizontal="center" vertical="center"/>
    </xf>
    <xf numFmtId="0" fontId="124" fillId="2" borderId="52" xfId="0" applyFont="1" applyFill="1" applyBorder="1" applyAlignment="1">
      <alignment horizontal="center" vertical="center"/>
    </xf>
    <xf numFmtId="0" fontId="124" fillId="2" borderId="15" xfId="0" applyFont="1" applyFill="1" applyBorder="1" applyAlignment="1">
      <alignment horizontal="center" vertical="center"/>
    </xf>
    <xf numFmtId="0" fontId="124" fillId="2" borderId="46" xfId="0" applyFont="1" applyFill="1" applyBorder="1" applyAlignment="1">
      <alignment horizontal="center" vertical="center"/>
    </xf>
    <xf numFmtId="0" fontId="124" fillId="2" borderId="14" xfId="0" applyFont="1" applyFill="1" applyBorder="1" applyAlignment="1">
      <alignment horizontal="center" vertical="center"/>
    </xf>
    <xf numFmtId="0" fontId="90" fillId="28" borderId="154" xfId="135" applyFont="1" applyFill="1" applyBorder="1" applyAlignment="1">
      <alignment horizontal="center" vertical="center" shrinkToFit="1"/>
    </xf>
    <xf numFmtId="0" fontId="133" fillId="2" borderId="170" xfId="0" applyFont="1" applyFill="1" applyBorder="1" applyAlignment="1">
      <alignment horizontal="center" vertical="center"/>
    </xf>
    <xf numFmtId="0" fontId="125" fillId="2" borderId="171" xfId="0" applyFont="1" applyFill="1" applyBorder="1" applyAlignment="1">
      <alignment horizontal="center" vertical="center" wrapText="1"/>
    </xf>
    <xf numFmtId="0" fontId="125" fillId="2" borderId="152" xfId="0" applyFont="1" applyFill="1" applyBorder="1" applyAlignment="1">
      <alignment horizontal="center" vertical="center" wrapText="1"/>
    </xf>
    <xf numFmtId="0" fontId="90" fillId="2" borderId="18" xfId="135" applyFont="1" applyFill="1" applyBorder="1" applyAlignment="1">
      <alignment horizontal="center" vertical="center" shrinkToFit="1"/>
    </xf>
    <xf numFmtId="0" fontId="90" fillId="28" borderId="153" xfId="135" applyFont="1" applyFill="1" applyBorder="1" applyAlignment="1">
      <alignment horizontal="center" vertical="center" shrinkToFit="1"/>
    </xf>
    <xf numFmtId="0" fontId="126" fillId="2" borderId="160" xfId="0" applyFont="1" applyFill="1" applyBorder="1" applyAlignment="1">
      <alignment horizontal="center" vertical="center" wrapText="1"/>
    </xf>
    <xf numFmtId="0" fontId="126" fillId="2" borderId="154" xfId="0" applyFont="1" applyFill="1" applyBorder="1" applyAlignment="1">
      <alignment horizontal="center" vertical="center" wrapText="1"/>
    </xf>
    <xf numFmtId="0" fontId="126" fillId="2" borderId="148" xfId="0" applyFont="1" applyFill="1" applyBorder="1" applyAlignment="1">
      <alignment horizontal="center" vertical="center" wrapText="1"/>
    </xf>
    <xf numFmtId="0" fontId="90" fillId="28" borderId="165" xfId="135" applyFont="1" applyFill="1" applyBorder="1" applyAlignment="1">
      <alignment horizontal="center" vertical="center" shrinkToFit="1"/>
    </xf>
    <xf numFmtId="0" fontId="125" fillId="2" borderId="68" xfId="0" applyFont="1" applyFill="1" applyBorder="1" applyAlignment="1">
      <alignment horizontal="center" vertical="center" wrapText="1"/>
    </xf>
    <xf numFmtId="0" fontId="124" fillId="2" borderId="147" xfId="0" applyFont="1" applyFill="1" applyBorder="1" applyAlignment="1">
      <alignment horizontal="center" vertical="center" textRotation="255"/>
    </xf>
    <xf numFmtId="0" fontId="67" fillId="0" borderId="42" xfId="0" applyFont="1" applyBorder="1" applyAlignment="1">
      <alignment horizontal="center" vertical="center"/>
    </xf>
    <xf numFmtId="0" fontId="135" fillId="2" borderId="18" xfId="0" applyFont="1" applyFill="1" applyBorder="1" applyAlignment="1">
      <alignment horizontal="center" vertical="center"/>
    </xf>
    <xf numFmtId="0" fontId="136" fillId="2" borderId="18" xfId="0" applyFont="1" applyFill="1" applyBorder="1" applyAlignment="1">
      <alignment horizontal="center" vertical="center" shrinkToFit="1"/>
    </xf>
    <xf numFmtId="0" fontId="135" fillId="2" borderId="15" xfId="0" applyFont="1" applyFill="1" applyBorder="1" applyAlignment="1">
      <alignment horizontal="center" vertical="center"/>
    </xf>
    <xf numFmtId="0" fontId="136" fillId="2" borderId="14" xfId="0" applyFont="1" applyFill="1" applyBorder="1" applyAlignment="1">
      <alignment horizontal="center" vertical="center" shrinkToFit="1"/>
    </xf>
    <xf numFmtId="0" fontId="135" fillId="2" borderId="15" xfId="0" applyFont="1" applyFill="1" applyBorder="1" applyAlignment="1">
      <alignment horizontal="center" vertical="center" wrapText="1"/>
    </xf>
    <xf numFmtId="0" fontId="135" fillId="2" borderId="59" xfId="0" applyFont="1" applyFill="1" applyBorder="1" applyAlignment="1">
      <alignment horizontal="center" vertical="center"/>
    </xf>
    <xf numFmtId="0" fontId="136" fillId="2" borderId="54" xfId="0" applyFont="1" applyFill="1" applyBorder="1" applyAlignment="1">
      <alignment horizontal="center" vertical="center" shrinkToFit="1"/>
    </xf>
    <xf numFmtId="0" fontId="136" fillId="2" borderId="20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37" fillId="0" borderId="76" xfId="0" applyFont="1" applyBorder="1" applyAlignment="1">
      <alignment horizontal="center" vertical="center" wrapText="1"/>
    </xf>
    <xf numFmtId="0" fontId="138" fillId="0" borderId="84" xfId="0" applyFont="1" applyBorder="1" applyAlignment="1">
      <alignment horizontal="center" vertical="center" wrapText="1"/>
    </xf>
    <xf numFmtId="0" fontId="138" fillId="0" borderId="91" xfId="0" applyFont="1" applyBorder="1" applyAlignment="1">
      <alignment horizontal="center" vertical="center" wrapText="1"/>
    </xf>
    <xf numFmtId="0" fontId="139" fillId="0" borderId="84" xfId="0" applyFont="1" applyBorder="1" applyAlignment="1">
      <alignment horizontal="center" vertical="center" wrapText="1"/>
    </xf>
    <xf numFmtId="0" fontId="139" fillId="0" borderId="91" xfId="0" applyFont="1" applyBorder="1" applyAlignment="1">
      <alignment horizontal="center" vertical="center" wrapText="1"/>
    </xf>
    <xf numFmtId="0" fontId="138" fillId="0" borderId="104" xfId="0" applyFont="1" applyBorder="1" applyAlignment="1">
      <alignment horizontal="center" vertical="center" wrapText="1"/>
    </xf>
    <xf numFmtId="0" fontId="138" fillId="0" borderId="90" xfId="0" applyFont="1" applyBorder="1" applyAlignment="1">
      <alignment horizontal="center" vertical="center" wrapText="1"/>
    </xf>
    <xf numFmtId="0" fontId="138" fillId="0" borderId="107" xfId="0" applyFont="1" applyBorder="1" applyAlignment="1">
      <alignment horizontal="center" vertical="center" wrapText="1"/>
    </xf>
    <xf numFmtId="0" fontId="138" fillId="0" borderId="115" xfId="0" applyFont="1" applyBorder="1" applyAlignment="1">
      <alignment horizontal="center" vertical="center" wrapText="1"/>
    </xf>
    <xf numFmtId="0" fontId="140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141" fillId="2" borderId="83" xfId="0" applyFont="1" applyFill="1" applyBorder="1" applyAlignment="1">
      <alignment horizontal="center" vertical="center" shrinkToFit="1"/>
    </xf>
    <xf numFmtId="0" fontId="110" fillId="2" borderId="94" xfId="0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vertical="center" shrinkToFit="1"/>
    </xf>
    <xf numFmtId="0" fontId="102" fillId="2" borderId="86" xfId="0" applyFont="1" applyFill="1" applyBorder="1" applyAlignment="1">
      <alignment horizontal="center" vertical="center"/>
    </xf>
    <xf numFmtId="0" fontId="110" fillId="2" borderId="90" xfId="0" applyFont="1" applyFill="1" applyBorder="1" applyAlignment="1">
      <alignment horizontal="center" vertical="center"/>
    </xf>
    <xf numFmtId="0" fontId="102" fillId="2" borderId="83" xfId="0" applyFont="1" applyFill="1" applyBorder="1" applyAlignment="1">
      <alignment horizontal="center" vertical="center" shrinkToFit="1"/>
    </xf>
    <xf numFmtId="0" fontId="110" fillId="2" borderId="102" xfId="0" applyFont="1" applyFill="1" applyBorder="1" applyAlignment="1">
      <alignment horizontal="center" vertical="center"/>
    </xf>
    <xf numFmtId="0" fontId="110" fillId="2" borderId="105" xfId="0" applyFont="1" applyFill="1" applyBorder="1" applyAlignment="1">
      <alignment horizontal="center" vertical="center" shrinkToFit="1"/>
    </xf>
    <xf numFmtId="0" fontId="102" fillId="2" borderId="111" xfId="0" applyFont="1" applyFill="1" applyBorder="1" applyAlignment="1">
      <alignment horizontal="center" vertical="center"/>
    </xf>
    <xf numFmtId="0" fontId="110" fillId="2" borderId="115" xfId="0" applyFont="1" applyFill="1" applyBorder="1" applyAlignment="1">
      <alignment horizontal="center" vertical="center"/>
    </xf>
    <xf numFmtId="0" fontId="67" fillId="2" borderId="120" xfId="0" applyFont="1" applyFill="1" applyBorder="1" applyAlignment="1">
      <alignment horizontal="center" vertical="center" shrinkToFit="1"/>
    </xf>
    <xf numFmtId="0" fontId="142" fillId="2" borderId="123" xfId="0" applyFont="1" applyFill="1" applyBorder="1" applyAlignment="1">
      <alignment horizontal="center" vertical="center" shrinkToFit="1"/>
    </xf>
    <xf numFmtId="0" fontId="143" fillId="2" borderId="126" xfId="0" applyFont="1" applyFill="1" applyBorder="1" applyAlignment="1">
      <alignment horizontal="center" vertical="center" wrapText="1"/>
    </xf>
    <xf numFmtId="0" fontId="142" fillId="2" borderId="131" xfId="0" applyFont="1" applyFill="1" applyBorder="1" applyAlignment="1">
      <alignment horizontal="center" vertical="center" shrinkToFit="1"/>
    </xf>
    <xf numFmtId="0" fontId="143" fillId="2" borderId="126" xfId="0" applyFont="1" applyFill="1" applyBorder="1" applyAlignment="1">
      <alignment horizontal="center" vertical="center" shrinkToFit="1"/>
    </xf>
    <xf numFmtId="0" fontId="144" fillId="2" borderId="131" xfId="0" applyFont="1" applyFill="1" applyBorder="1" applyAlignment="1">
      <alignment horizontal="center" vertical="center" shrinkToFit="1"/>
    </xf>
    <xf numFmtId="0" fontId="143" fillId="2" borderId="134" xfId="0" applyFont="1" applyFill="1" applyBorder="1" applyAlignment="1">
      <alignment horizontal="center" vertical="center" shrinkToFit="1"/>
    </xf>
    <xf numFmtId="0" fontId="145" fillId="2" borderId="130" xfId="0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142" fillId="2" borderId="130" xfId="0" applyFont="1" applyFill="1" applyBorder="1" applyAlignment="1">
      <alignment horizontal="center" vertical="center" shrinkToFit="1"/>
    </xf>
    <xf numFmtId="0" fontId="143" fillId="2" borderId="131" xfId="0" applyFont="1" applyFill="1" applyBorder="1" applyAlignment="1">
      <alignment horizontal="center" vertical="center" shrinkToFit="1"/>
    </xf>
    <xf numFmtId="180" fontId="32" fillId="2" borderId="140" xfId="0" applyNumberFormat="1" applyFont="1" applyFill="1" applyBorder="1" applyAlignment="1">
      <alignment vertical="center" wrapText="1"/>
    </xf>
    <xf numFmtId="0" fontId="142" fillId="2" borderId="123" xfId="0" applyFont="1" applyFill="1" applyBorder="1" applyAlignment="1">
      <alignment horizontal="center" vertical="center" wrapText="1"/>
    </xf>
    <xf numFmtId="0" fontId="142" fillId="2" borderId="126" xfId="0" applyFont="1" applyFill="1" applyBorder="1" applyAlignment="1">
      <alignment horizontal="center" vertical="center" wrapText="1"/>
    </xf>
    <xf numFmtId="0" fontId="142" fillId="2" borderId="130" xfId="0" applyFont="1" applyFill="1" applyBorder="1" applyAlignment="1">
      <alignment horizontal="center" vertical="center" wrapText="1"/>
    </xf>
    <xf numFmtId="0" fontId="146" fillId="2" borderId="130" xfId="0" applyFont="1" applyFill="1" applyBorder="1" applyAlignment="1">
      <alignment horizontal="center" vertical="center" wrapText="1"/>
    </xf>
    <xf numFmtId="0" fontId="146" fillId="2" borderId="126" xfId="0" applyFont="1" applyFill="1" applyBorder="1" applyAlignment="1">
      <alignment horizontal="center" vertical="center" wrapText="1"/>
    </xf>
    <xf numFmtId="0" fontId="142" fillId="2" borderId="134" xfId="0" applyFont="1" applyFill="1" applyBorder="1" applyAlignment="1">
      <alignment horizontal="center" vertical="center" wrapText="1"/>
    </xf>
    <xf numFmtId="180" fontId="32" fillId="0" borderId="140" xfId="0" applyNumberFormat="1" applyFont="1" applyBorder="1" applyAlignment="1">
      <alignment vertical="center" wrapText="1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wrapText="1" shrinkToFit="1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6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210236</xdr:colOff>
      <xdr:row>0</xdr:row>
      <xdr:rowOff>49211</xdr:rowOff>
    </xdr:from>
    <xdr:to>
      <xdr:col>13</xdr:col>
      <xdr:colOff>141338</xdr:colOff>
      <xdr:row>1</xdr:row>
      <xdr:rowOff>135346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782361" y="49211"/>
          <a:ext cx="2102802" cy="46713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505855</xdr:colOff>
      <xdr:row>0</xdr:row>
      <xdr:rowOff>54291</xdr:rowOff>
    </xdr:from>
    <xdr:to>
      <xdr:col>7</xdr:col>
      <xdr:colOff>169322</xdr:colOff>
      <xdr:row>1</xdr:row>
      <xdr:rowOff>134426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867805" y="54291"/>
          <a:ext cx="4873642" cy="46113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6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47625</xdr:rowOff>
    </xdr:from>
    <xdr:to>
      <xdr:col>1</xdr:col>
      <xdr:colOff>123825</xdr:colOff>
      <xdr:row>4</xdr:row>
      <xdr:rowOff>0</xdr:rowOff>
    </xdr:to>
    <xdr:pic>
      <xdr:nvPicPr>
        <xdr:cNvPr id="4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762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114300</xdr:colOff>
      <xdr:row>2</xdr:row>
      <xdr:rowOff>120650</xdr:rowOff>
    </xdr:from>
    <xdr:to>
      <xdr:col>13</xdr:col>
      <xdr:colOff>139700</xdr:colOff>
      <xdr:row>3</xdr:row>
      <xdr:rowOff>139700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372350" y="644525"/>
          <a:ext cx="511175" cy="171450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一、三、五年級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 editAs="oneCell">
    <xdr:from>
      <xdr:col>10</xdr:col>
      <xdr:colOff>57150</xdr:colOff>
      <xdr:row>47</xdr:row>
      <xdr:rowOff>47625</xdr:rowOff>
    </xdr:from>
    <xdr:to>
      <xdr:col>11</xdr:col>
      <xdr:colOff>0</xdr:colOff>
      <xdr:row>50</xdr:row>
      <xdr:rowOff>19050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725150"/>
          <a:ext cx="533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926544</xdr:colOff>
      <xdr:row>0</xdr:row>
      <xdr:rowOff>40481</xdr:rowOff>
    </xdr:from>
    <xdr:to>
      <xdr:col>14</xdr:col>
      <xdr:colOff>88505</xdr:colOff>
      <xdr:row>0</xdr:row>
      <xdr:rowOff>500856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6212919" y="40481"/>
          <a:ext cx="2095661" cy="460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623968</xdr:colOff>
      <xdr:row>0</xdr:row>
      <xdr:rowOff>45623</xdr:rowOff>
    </xdr:from>
    <xdr:to>
      <xdr:col>7</xdr:col>
      <xdr:colOff>878687</xdr:colOff>
      <xdr:row>0</xdr:row>
      <xdr:rowOff>495435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890668" y="45623"/>
          <a:ext cx="5274394" cy="4498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6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2</xdr:col>
      <xdr:colOff>542925</xdr:colOff>
      <xdr:row>4</xdr:row>
      <xdr:rowOff>0</xdr:rowOff>
    </xdr:to>
    <xdr:pic>
      <xdr:nvPicPr>
        <xdr:cNvPr id="4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781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9</xdr:col>
      <xdr:colOff>938619</xdr:colOff>
      <xdr:row>1</xdr:row>
      <xdr:rowOff>845975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E2831770-8D06-4F17-890A-741330D8295D}"/>
            </a:ext>
          </a:extLst>
        </xdr:cNvPr>
        <xdr:cNvSpPr>
          <a:spLocks noChangeArrowheads="1" noChangeShapeType="1"/>
        </xdr:cNvSpPr>
      </xdr:nvSpPr>
      <xdr:spPr bwMode="auto">
        <a:xfrm>
          <a:off x="2505075" y="0"/>
          <a:ext cx="9301569" cy="115077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771461</xdr:colOff>
      <xdr:row>0</xdr:row>
      <xdr:rowOff>103910</xdr:rowOff>
    </xdr:from>
    <xdr:to>
      <xdr:col>15</xdr:col>
      <xdr:colOff>19868</xdr:colOff>
      <xdr:row>1</xdr:row>
      <xdr:rowOff>9526</xdr:rowOff>
    </xdr:to>
    <xdr:sp macro="" textlink="">
      <xdr:nvSpPr>
        <xdr:cNvPr id="2" name="矩形 33">
          <a:extLst>
            <a:ext uri="{FF2B5EF4-FFF2-40B4-BE49-F238E27FC236}">
              <a16:creationId xmlns:a16="http://schemas.microsoft.com/office/drawing/2014/main" id="{D7F397D4-ECFC-486C-8B85-AB3C6CAED8DD}"/>
            </a:ext>
          </a:extLst>
        </xdr:cNvPr>
        <xdr:cNvSpPr>
          <a:spLocks noChangeArrowheads="1"/>
        </xdr:cNvSpPr>
      </xdr:nvSpPr>
      <xdr:spPr bwMode="auto">
        <a:xfrm>
          <a:off x="8439086" y="103910"/>
          <a:ext cx="1086732" cy="343766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1</xdr:col>
      <xdr:colOff>173181</xdr:colOff>
      <xdr:row>0</xdr:row>
      <xdr:rowOff>138544</xdr:rowOff>
    </xdr:from>
    <xdr:to>
      <xdr:col>7</xdr:col>
      <xdr:colOff>710045</xdr:colOff>
      <xdr:row>1</xdr:row>
      <xdr:rowOff>359099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5A1BBDA0-0222-415C-BEB2-BABD66B81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1660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953697D-4793-40C0-B959-BF411767D49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4F1983D1-ED76-4210-AACC-E727026BDB9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6DC9A784-DEF5-4167-A686-91592A40FEC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3D6477A2-98F8-4E22-A128-2808EC17E31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48D3AA-E1CD-41B9-99AC-F07195CECCD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02066DA2-49BA-4688-B787-82B9D641FA0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AB638814-6AAE-48D8-9A42-36C49B2E779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B051DA89-6383-4960-9ED6-837B5E8E0EE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BB22F7D4-2F31-4577-B30E-249857E317A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B2548755-2404-448F-A162-D915985A0C3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4935B6B7-57F9-4B40-9372-A995C57603B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E388A3B-2BA5-46BE-AEC7-39541F097AF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ECF7C896-4D9C-40D9-8D32-D44C8FE8D73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C2788E06-C9DD-42D8-BAF3-EB68194A70D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52314B57-E7E7-4CF8-BACA-A0C931BDC50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67A1D6C9-2E8E-4861-ADFE-4713C4337B5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8F330DA6-2883-4BC9-B074-B8D73659619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702B507F-4D77-4439-B0A9-61F55DA749F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45E37C36-1E5A-4C35-BD7F-9389FD57794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3" name="Text Box 14">
          <a:extLst>
            <a:ext uri="{FF2B5EF4-FFF2-40B4-BE49-F238E27FC236}">
              <a16:creationId xmlns:a16="http://schemas.microsoft.com/office/drawing/2014/main" id="{2D79CE5E-9D4F-4FF0-9592-1928ED1E484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5DD898F-7082-4745-9707-2D410D2BB8D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1B5BF5FC-882E-4D90-A305-0E62EF9C44C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21BDAE9C-76AE-4B01-9BEA-B9BF3185D16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EA768A4A-1663-400D-BE2F-1B66F8FFBA1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8041C2DC-9BA3-4948-B5AA-8C621ADAF75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F16D4D2D-6541-4105-A1C2-C840679DFBE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FCBB65D7-C092-4244-871B-E093605F43F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793765C4-B26C-442F-B603-27F6612D2B5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FE082E4B-36CD-4368-964E-28302A006AC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1B794E60-96CC-413B-BCC7-F6EEC95F79B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1F37FF84-347D-49F9-B390-82E9F3DDB3D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ECF7ED2-EC71-4097-92CB-04F0110D5B2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7207695-E8C2-4EED-8598-970B865FBB3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C79F9FB7-56E7-4A51-B681-10677872D0B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FFBB7016-1066-4EED-B03A-16CCDEFC939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7C7365F0-E063-495C-9BA9-21377A1DC26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AD0EF073-CFB9-4E97-921E-FDAFB5E5D48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B7745B28-2E7B-4A5B-B94A-2DA7F31E283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003BDEB8-506E-4F52-AA07-CF8028A9E43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B773FA87-BE5F-4CBA-9DFE-0DE395FAFB2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44AB1B77-E728-42E2-A45D-CBCF3EF5A7C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73D9212B-712A-413C-83E9-1676415C0E2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BCF7B54-D8A4-4D2B-B636-92954CAD2B4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C741EC3D-65DA-4161-84D5-2013BA3A118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8" name="Text Box 10">
          <a:extLst>
            <a:ext uri="{FF2B5EF4-FFF2-40B4-BE49-F238E27FC236}">
              <a16:creationId xmlns:a16="http://schemas.microsoft.com/office/drawing/2014/main" id="{D636675D-78C8-43C6-B014-694513D02FC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B65082A3-2C5A-4099-84E0-C7B4419B4D2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9D24C5C4-6FEE-49C9-80FA-2D25C8ADED6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CE6C0D4F-4734-4123-89A4-6272BAE886E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id="{F2248857-E499-4B6C-874F-2F1177F734F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5493BAFF-DAC5-431D-A65F-DDB0750D7F6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CD729423-D673-40FB-8916-577C526804E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8E5A5FEF-EF53-4D13-978C-442B2EB6DCE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8B89DD1C-B42B-43F8-B0E0-C5C113C15F2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BE98EF37-9DBC-47EF-9541-002B1ACE386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8" name="Text Box 10">
          <a:extLst>
            <a:ext uri="{FF2B5EF4-FFF2-40B4-BE49-F238E27FC236}">
              <a16:creationId xmlns:a16="http://schemas.microsoft.com/office/drawing/2014/main" id="{C6EFBAD0-2357-4A43-BB04-FB2AEED9ED5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1328FA74-89B9-414C-9109-917E1F9312D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D0C0B328-81A0-4E5E-8168-E825E9CECF9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C1703038-1534-46F7-AEB7-F206AAC6D1C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22E47DAE-B312-4008-98ED-CE90E30A710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B868BD06-52C0-481E-AEAA-7B58816D034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id="{CA832784-0DEF-4E18-A29C-FA74829A5A2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DFE08B40-3048-4612-BED6-344F90B95C4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EC2A8871-DAF6-4B50-8DDD-247CDA9D049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13227509-A273-437A-8EB1-2DEBB37D075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483785A9-B234-4926-B575-F6C8FC8F0DF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491BC2A1-1422-4BAD-B62E-6A353F3AE20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99902DBD-D504-4E5E-A6B2-EEFF37D6388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1" name="Text Box 14">
          <a:extLst>
            <a:ext uri="{FF2B5EF4-FFF2-40B4-BE49-F238E27FC236}">
              <a16:creationId xmlns:a16="http://schemas.microsoft.com/office/drawing/2014/main" id="{1ACF461E-CA7D-43BC-9A73-35F4CA83167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2" name="Text Box 10">
          <a:extLst>
            <a:ext uri="{FF2B5EF4-FFF2-40B4-BE49-F238E27FC236}">
              <a16:creationId xmlns:a16="http://schemas.microsoft.com/office/drawing/2014/main" id="{A1836B6E-922E-4E46-B12E-B652F9BB997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822BF580-F344-47A5-9999-01862913313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4" name="Text Box 10">
          <a:extLst>
            <a:ext uri="{FF2B5EF4-FFF2-40B4-BE49-F238E27FC236}">
              <a16:creationId xmlns:a16="http://schemas.microsoft.com/office/drawing/2014/main" id="{A2D72988-D9F5-4386-95D3-73934F9FAA4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FFCA04C1-BBA7-4968-91F8-E881AE26DBA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40C6A774-577B-42F6-ADA2-A490B1EBAA0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id="{7F45105D-B37A-4C7C-8503-C26C917555E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5AB31346-2DCE-4D3E-92E7-26F6C911630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41C47C21-5D77-42A1-8267-D5DC230C479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A48C0F17-E1B7-4FBD-B16B-F9772D4DD49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823DA627-3A60-40FA-AD78-EBC3059A696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2" name="Text Box 10">
          <a:extLst>
            <a:ext uri="{FF2B5EF4-FFF2-40B4-BE49-F238E27FC236}">
              <a16:creationId xmlns:a16="http://schemas.microsoft.com/office/drawing/2014/main" id="{1B1BB6DD-4FBB-4E67-98EC-066930D71CE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AA4ED683-A62D-414F-9AD0-57ACD08FCE8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id="{21727F8C-5750-4D26-9023-89FB3921D0C1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5" name="Text Box 14">
          <a:extLst>
            <a:ext uri="{FF2B5EF4-FFF2-40B4-BE49-F238E27FC236}">
              <a16:creationId xmlns:a16="http://schemas.microsoft.com/office/drawing/2014/main" id="{01208954-93BA-466A-9F88-E470E8094649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5001A49E-CA90-4EB6-81E7-F42457BF5EED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F5C8FC41-DFE3-4EB2-A6B6-524D2B9A82F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91F67B01-7B6A-4006-A628-1DF0A1E5B7F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62A05396-C442-4225-9F6E-92D3DC4C1BC7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50D5A1B7-D61F-419F-B947-6057658C8227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B628AE20-FBDC-4A80-9A92-807ABFFEE527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393180C1-AEFA-4BAF-85F2-73D2F5A1427F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1BDE0030-D85A-4FD6-BB2E-0826B8280E21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E81C0668-8F40-4323-AB68-AE434A5FF341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6C2049E6-40DE-4145-AB68-AD108161EDB4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DCFCCE3-F397-4BD1-85C9-647146AFDD7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BE5DF8CF-97BA-4F77-A96E-7EB795DBB09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0DBFD0C0-8B7F-440E-AD0A-A0E4C248171D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C636B510-522F-4FD7-A81C-A405304292C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85B6F852-DD16-4092-A776-A2DA1FAC7C3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1" name="Text Box 14">
          <a:extLst>
            <a:ext uri="{FF2B5EF4-FFF2-40B4-BE49-F238E27FC236}">
              <a16:creationId xmlns:a16="http://schemas.microsoft.com/office/drawing/2014/main" id="{DA3425EF-7F0B-4F04-BA6C-678C4C6C8B0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46F971B0-D428-4AEC-8828-DE3E29F2F3D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A623AB80-225E-4886-94B9-E9C985584F5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5B081F56-AC00-4C5F-8AB7-630B58B8D1EC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F0EF1D6E-0DDA-4A99-BA11-E48F0E7F39F9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6" name="Text Box 10">
          <a:extLst>
            <a:ext uri="{FF2B5EF4-FFF2-40B4-BE49-F238E27FC236}">
              <a16:creationId xmlns:a16="http://schemas.microsoft.com/office/drawing/2014/main" id="{80CB3E22-7E9A-42A3-8352-AE9D0AFD34E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E894BA76-FEAF-4514-8833-6C5FD9A5B487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87BC0091-923C-40FA-807C-C73558CA8A8E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D356061A-89B4-4E01-A7C4-2DB4C4AA25AD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EC1E88AB-A1EF-4904-9DB2-0AD73C67897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CDF4B7E5-CF09-4AB2-BCF9-9088A3266169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FB0A5D08-FBBB-4B5B-AFBB-7655D49DE5B0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17C84F5A-113D-4DE1-889F-23C44C0A3F2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4" name="Text Box 10">
          <a:extLst>
            <a:ext uri="{FF2B5EF4-FFF2-40B4-BE49-F238E27FC236}">
              <a16:creationId xmlns:a16="http://schemas.microsoft.com/office/drawing/2014/main" id="{48862EF0-4BBD-4273-94EB-6E33137380D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B996062B-61D4-45ED-930D-C803E3C7F90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id="{FE965BA2-B564-47D4-87F3-8B73DFD56FCD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6799D219-6F9D-4BDB-B4B5-6382CE20CCF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DFC2CB58-241F-4E3E-94F9-B438437749F4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DD24C698-90B8-4491-8284-9D182952CD51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AB20DE01-748F-4561-94CF-EA918FFD474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1EF42915-B62B-48A3-AE4A-3A7C5879CD1C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id="{01255AAD-95D3-459D-9149-7921CFD91E55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66FBCE0C-26FB-4E7C-BE83-2CBCD337DE0E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30</xdr:row>
      <xdr:rowOff>66675</xdr:rowOff>
    </xdr:from>
    <xdr:to>
      <xdr:col>8</xdr:col>
      <xdr:colOff>561975</xdr:colOff>
      <xdr:row>30</xdr:row>
      <xdr:rowOff>66675</xdr:rowOff>
    </xdr:to>
    <xdr:sp macro="" textlink="">
      <xdr:nvSpPr>
        <xdr:cNvPr id="124" name="Text Box 130">
          <a:extLst>
            <a:ext uri="{FF2B5EF4-FFF2-40B4-BE49-F238E27FC236}">
              <a16:creationId xmlns:a16="http://schemas.microsoft.com/office/drawing/2014/main" id="{DA438DE3-EE1A-4763-8996-26A4642B666F}"/>
            </a:ext>
          </a:extLst>
        </xdr:cNvPr>
        <xdr:cNvSpPr txBox="1">
          <a:spLocks noChangeArrowheads="1"/>
        </xdr:cNvSpPr>
      </xdr:nvSpPr>
      <xdr:spPr bwMode="auto">
        <a:xfrm>
          <a:off x="6677025" y="8286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125" name="Text Box 130">
          <a:extLst>
            <a:ext uri="{FF2B5EF4-FFF2-40B4-BE49-F238E27FC236}">
              <a16:creationId xmlns:a16="http://schemas.microsoft.com/office/drawing/2014/main" id="{56F44DD8-E952-4631-B70C-BB86A1E539E5}"/>
            </a:ext>
          </a:extLst>
        </xdr:cNvPr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9</xdr:row>
      <xdr:rowOff>190500</xdr:rowOff>
    </xdr:from>
    <xdr:to>
      <xdr:col>6</xdr:col>
      <xdr:colOff>161925</xdr:colOff>
      <xdr:row>10</xdr:row>
      <xdr:rowOff>57150</xdr:rowOff>
    </xdr:to>
    <xdr:sp macro="" textlink="">
      <xdr:nvSpPr>
        <xdr:cNvPr id="126" name="Text Box 10">
          <a:extLst>
            <a:ext uri="{FF2B5EF4-FFF2-40B4-BE49-F238E27FC236}">
              <a16:creationId xmlns:a16="http://schemas.microsoft.com/office/drawing/2014/main" id="{8F351B00-0F17-498B-BB66-6BF48948DE1E}"/>
            </a:ext>
          </a:extLst>
        </xdr:cNvPr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0CB6468B-110F-49C2-ABF1-4B9B48BA3F2E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AA5DAFCF-86AC-4EDA-8366-769DC07937E8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718083AF-D490-47E8-A975-8A56E5DFDBE6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id="{E8F494DF-99EC-43AD-A47F-DA3D1636B849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31" name="Text Box 14">
          <a:extLst>
            <a:ext uri="{FF2B5EF4-FFF2-40B4-BE49-F238E27FC236}">
              <a16:creationId xmlns:a16="http://schemas.microsoft.com/office/drawing/2014/main" id="{DC93D735-85B5-4EE7-8CC7-208970D0F531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D53CD903-4261-4FDD-9E69-A86BD379EAE9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F5386D54-0091-4718-85D0-641B6CA8B7CC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85F45926-175D-4B1A-883C-3B7FBBDFC720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61DB30F1-5BB7-45FB-AEEA-6EA9B510B4F0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6" name="Text Box 10">
          <a:extLst>
            <a:ext uri="{FF2B5EF4-FFF2-40B4-BE49-F238E27FC236}">
              <a16:creationId xmlns:a16="http://schemas.microsoft.com/office/drawing/2014/main" id="{5F06B095-855F-40E2-ACEE-93DAB3E8041B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D0D020A3-6929-4CAC-A5CD-4FC665DE62ED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3650FD69-2861-411D-ADE4-D880C7EEB07E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79010BBA-C53B-4D93-BDD2-A6D25442BDA0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40" name="Text Box 10">
          <a:extLst>
            <a:ext uri="{FF2B5EF4-FFF2-40B4-BE49-F238E27FC236}">
              <a16:creationId xmlns:a16="http://schemas.microsoft.com/office/drawing/2014/main" id="{2EC62ABB-7C53-4B0C-B842-9BAC3C2FB656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381000</xdr:colOff>
      <xdr:row>8</xdr:row>
      <xdr:rowOff>38100</xdr:rowOff>
    </xdr:from>
    <xdr:to>
      <xdr:col>10</xdr:col>
      <xdr:colOff>428625</xdr:colOff>
      <xdr:row>9</xdr:row>
      <xdr:rowOff>152400</xdr:rowOff>
    </xdr:to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8836340D-0858-480E-A229-C905A7F59DFA}"/>
            </a:ext>
          </a:extLst>
        </xdr:cNvPr>
        <xdr:cNvSpPr txBox="1">
          <a:spLocks noChangeArrowheads="1"/>
        </xdr:cNvSpPr>
      </xdr:nvSpPr>
      <xdr:spPr bwMode="auto">
        <a:xfrm>
          <a:off x="8048625" y="2914650"/>
          <a:ext cx="4762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2E83FCE0-87DF-4E25-AE2A-346934F777D9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1233EB8B-98A7-43C2-8C30-ED7CDC5A8B54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4" name="Text Box 10">
          <a:extLst>
            <a:ext uri="{FF2B5EF4-FFF2-40B4-BE49-F238E27FC236}">
              <a16:creationId xmlns:a16="http://schemas.microsoft.com/office/drawing/2014/main" id="{C67F3F94-2B44-4931-8D8E-CEEE8A1CD414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5" name="Text Box 14">
          <a:extLst>
            <a:ext uri="{FF2B5EF4-FFF2-40B4-BE49-F238E27FC236}">
              <a16:creationId xmlns:a16="http://schemas.microsoft.com/office/drawing/2014/main" id="{85730643-F9B3-4038-8B6F-48FAD65F5D1F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6" name="Text Box 10">
          <a:extLst>
            <a:ext uri="{FF2B5EF4-FFF2-40B4-BE49-F238E27FC236}">
              <a16:creationId xmlns:a16="http://schemas.microsoft.com/office/drawing/2014/main" id="{6BDB82CB-FDA7-4336-A952-3E7ABB9313FD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CC5B25D0-5EB2-4561-A555-3688DA33C9BD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8" name="Text Box 10">
          <a:extLst>
            <a:ext uri="{FF2B5EF4-FFF2-40B4-BE49-F238E27FC236}">
              <a16:creationId xmlns:a16="http://schemas.microsoft.com/office/drawing/2014/main" id="{C25EF791-3939-464C-8AEE-906E147B6899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49" name="Text Box 14">
          <a:extLst>
            <a:ext uri="{FF2B5EF4-FFF2-40B4-BE49-F238E27FC236}">
              <a16:creationId xmlns:a16="http://schemas.microsoft.com/office/drawing/2014/main" id="{EF2B6A7D-BCD1-4451-B810-127EA2A54201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1C720FBC-94AA-4C0B-B9E9-A91F2313F8EF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75067BCD-CAEB-47B8-A5E3-C7064FE6DFC1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52" name="Text Box 10">
          <a:extLst>
            <a:ext uri="{FF2B5EF4-FFF2-40B4-BE49-F238E27FC236}">
              <a16:creationId xmlns:a16="http://schemas.microsoft.com/office/drawing/2014/main" id="{AB0B1327-B707-4169-ADCA-813B4916C2E9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3F200287-B445-4D0C-BB44-332A6C04B68D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11</xdr:row>
      <xdr:rowOff>390525</xdr:rowOff>
    </xdr:from>
    <xdr:to>
      <xdr:col>5</xdr:col>
      <xdr:colOff>352425</xdr:colOff>
      <xdr:row>13</xdr:row>
      <xdr:rowOff>0</xdr:rowOff>
    </xdr:to>
    <xdr:sp macro="" textlink="">
      <xdr:nvSpPr>
        <xdr:cNvPr id="154" name="Text Box 10">
          <a:extLst>
            <a:ext uri="{FF2B5EF4-FFF2-40B4-BE49-F238E27FC236}">
              <a16:creationId xmlns:a16="http://schemas.microsoft.com/office/drawing/2014/main" id="{56540CDA-AC74-4055-8343-956EF60EEAE1}"/>
            </a:ext>
          </a:extLst>
        </xdr:cNvPr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524ABC48-F5E2-4597-9FB9-8CCEF99DE54B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6" name="Text Box 14">
          <a:extLst>
            <a:ext uri="{FF2B5EF4-FFF2-40B4-BE49-F238E27FC236}">
              <a16:creationId xmlns:a16="http://schemas.microsoft.com/office/drawing/2014/main" id="{7038B26E-6208-4610-B6F7-C741D6884EA1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7" name="Text Box 10">
          <a:extLst>
            <a:ext uri="{FF2B5EF4-FFF2-40B4-BE49-F238E27FC236}">
              <a16:creationId xmlns:a16="http://schemas.microsoft.com/office/drawing/2014/main" id="{13B1FAED-FCA8-48E2-AB7A-0DCE3FA11621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8" name="Text Box 14">
          <a:extLst>
            <a:ext uri="{FF2B5EF4-FFF2-40B4-BE49-F238E27FC236}">
              <a16:creationId xmlns:a16="http://schemas.microsoft.com/office/drawing/2014/main" id="{E8D822AE-EC88-4908-AB24-EAA56CDA6226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4A7FD2EA-29AC-45C7-96F2-494531CE0CA4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ABBC83C5-7DB4-482B-9D9A-3CDDADD48C22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id="{3666BDD8-A94D-4F6A-BAB1-55E7B2481D3C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2" name="Text Box 14">
          <a:extLst>
            <a:ext uri="{FF2B5EF4-FFF2-40B4-BE49-F238E27FC236}">
              <a16:creationId xmlns:a16="http://schemas.microsoft.com/office/drawing/2014/main" id="{3C701FDF-C7C4-4FBB-88A0-B35A21B2789F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B56B4D5E-F946-4FC4-98C0-4C4F589CF514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4" name="Text Box 14">
          <a:extLst>
            <a:ext uri="{FF2B5EF4-FFF2-40B4-BE49-F238E27FC236}">
              <a16:creationId xmlns:a16="http://schemas.microsoft.com/office/drawing/2014/main" id="{062B7BA1-88F3-493C-8BFB-ED5F9889D1EC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EFD1576E-1ECD-48C4-AC93-9933EC9985C1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8E10CA73-8958-4256-87ED-DD13B1AFF1F2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1A34F109-306F-4C9E-9E22-9FEBDE9F610C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8" name="Text Box 14">
          <a:extLst>
            <a:ext uri="{FF2B5EF4-FFF2-40B4-BE49-F238E27FC236}">
              <a16:creationId xmlns:a16="http://schemas.microsoft.com/office/drawing/2014/main" id="{49A0246A-BEAE-4ECD-9FD2-9002E08F8F13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9" name="Text Box 10">
          <a:extLst>
            <a:ext uri="{FF2B5EF4-FFF2-40B4-BE49-F238E27FC236}">
              <a16:creationId xmlns:a16="http://schemas.microsoft.com/office/drawing/2014/main" id="{539960DA-1F22-4D0A-99E2-DB4F619DCDF6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2F6C8F07-0850-428A-BB49-C03ECD3C3F65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047444AA-AB15-4FA8-BB38-C1DBFC597EE9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2" name="Text Box 14">
          <a:extLst>
            <a:ext uri="{FF2B5EF4-FFF2-40B4-BE49-F238E27FC236}">
              <a16:creationId xmlns:a16="http://schemas.microsoft.com/office/drawing/2014/main" id="{8DE6A7C2-5DBC-4D63-A013-CCE3804EA389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3" name="Text Box 10">
          <a:extLst>
            <a:ext uri="{FF2B5EF4-FFF2-40B4-BE49-F238E27FC236}">
              <a16:creationId xmlns:a16="http://schemas.microsoft.com/office/drawing/2014/main" id="{7C93EE52-E96E-4D70-81CF-75443DD0E3E6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1C1D7B86-F579-4633-96CB-C90B0932044D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260531F4-0B3D-4434-BB77-7DA61705162D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6" name="Text Box 14">
          <a:extLst>
            <a:ext uri="{FF2B5EF4-FFF2-40B4-BE49-F238E27FC236}">
              <a16:creationId xmlns:a16="http://schemas.microsoft.com/office/drawing/2014/main" id="{D19C80FA-816F-49E6-A8AF-FD7A76AB8552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6EA9369B-B51F-4E27-953F-CCE802DF8860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8" name="Text Box 10">
          <a:extLst>
            <a:ext uri="{FF2B5EF4-FFF2-40B4-BE49-F238E27FC236}">
              <a16:creationId xmlns:a16="http://schemas.microsoft.com/office/drawing/2014/main" id="{74835E58-CB72-4A91-84CF-D69AC043723B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916F8675-0F5F-499A-AAE1-2B0B469740CC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0" name="Text Box 10">
          <a:extLst>
            <a:ext uri="{FF2B5EF4-FFF2-40B4-BE49-F238E27FC236}">
              <a16:creationId xmlns:a16="http://schemas.microsoft.com/office/drawing/2014/main" id="{A3B84FFE-EECA-4CF2-9B4B-D3CCAC5186FD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1" name="Text Box 14">
          <a:extLst>
            <a:ext uri="{FF2B5EF4-FFF2-40B4-BE49-F238E27FC236}">
              <a16:creationId xmlns:a16="http://schemas.microsoft.com/office/drawing/2014/main" id="{4E7EF22B-CE14-4893-A61B-96D553EA75A3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2" name="Text Box 10">
          <a:extLst>
            <a:ext uri="{FF2B5EF4-FFF2-40B4-BE49-F238E27FC236}">
              <a16:creationId xmlns:a16="http://schemas.microsoft.com/office/drawing/2014/main" id="{CF6C086F-68C0-478C-AA87-2790D06A3524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AD7EB5F1-65A2-4A33-A208-DCA60B3EF5A0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4" name="Text Box 10">
          <a:extLst>
            <a:ext uri="{FF2B5EF4-FFF2-40B4-BE49-F238E27FC236}">
              <a16:creationId xmlns:a16="http://schemas.microsoft.com/office/drawing/2014/main" id="{3E5DD345-59B4-4927-9985-3D51C512312B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FD0E9B60-29DE-4416-8FA4-5D35E34117BE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161925</xdr:colOff>
      <xdr:row>22</xdr:row>
      <xdr:rowOff>0</xdr:rowOff>
    </xdr:to>
    <xdr:sp macro="" textlink="">
      <xdr:nvSpPr>
        <xdr:cNvPr id="186" name="Text Box 130">
          <a:extLst>
            <a:ext uri="{FF2B5EF4-FFF2-40B4-BE49-F238E27FC236}">
              <a16:creationId xmlns:a16="http://schemas.microsoft.com/office/drawing/2014/main" id="{417EDAB8-EFF4-4FDD-819E-07C2DBADFB67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161925</xdr:colOff>
      <xdr:row>22</xdr:row>
      <xdr:rowOff>0</xdr:rowOff>
    </xdr:to>
    <xdr:sp macro="" textlink="">
      <xdr:nvSpPr>
        <xdr:cNvPr id="187" name="Text Box 130">
          <a:extLst>
            <a:ext uri="{FF2B5EF4-FFF2-40B4-BE49-F238E27FC236}">
              <a16:creationId xmlns:a16="http://schemas.microsoft.com/office/drawing/2014/main" id="{389F0196-25D1-46BD-BDD7-53B7FD43053A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188" name="Text Box 130">
          <a:extLst>
            <a:ext uri="{FF2B5EF4-FFF2-40B4-BE49-F238E27FC236}">
              <a16:creationId xmlns:a16="http://schemas.microsoft.com/office/drawing/2014/main" id="{3A848F0E-0CC3-4039-8B3B-E7302048F6D7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189" name="Text Box 130">
          <a:extLst>
            <a:ext uri="{FF2B5EF4-FFF2-40B4-BE49-F238E27FC236}">
              <a16:creationId xmlns:a16="http://schemas.microsoft.com/office/drawing/2014/main" id="{32E44AE9-F8C5-4C22-BC47-D426E655DA3D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161925</xdr:colOff>
      <xdr:row>14</xdr:row>
      <xdr:rowOff>0</xdr:rowOff>
    </xdr:to>
    <xdr:sp macro="" textlink="">
      <xdr:nvSpPr>
        <xdr:cNvPr id="190" name="Text Box 130">
          <a:extLst>
            <a:ext uri="{FF2B5EF4-FFF2-40B4-BE49-F238E27FC236}">
              <a16:creationId xmlns:a16="http://schemas.microsoft.com/office/drawing/2014/main" id="{91402CE3-33DE-477F-A2A1-DAFE50261A37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161925</xdr:colOff>
      <xdr:row>14</xdr:row>
      <xdr:rowOff>0</xdr:rowOff>
    </xdr:to>
    <xdr:sp macro="" textlink="">
      <xdr:nvSpPr>
        <xdr:cNvPr id="191" name="Text Box 130">
          <a:extLst>
            <a:ext uri="{FF2B5EF4-FFF2-40B4-BE49-F238E27FC236}">
              <a16:creationId xmlns:a16="http://schemas.microsoft.com/office/drawing/2014/main" id="{4377AF97-2EEE-4D22-B2D0-3BFF05B74310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192" name="Text Box 130">
          <a:extLst>
            <a:ext uri="{FF2B5EF4-FFF2-40B4-BE49-F238E27FC236}">
              <a16:creationId xmlns:a16="http://schemas.microsoft.com/office/drawing/2014/main" id="{B2B8C01F-BD92-4468-A57C-B1479BE9A064}"/>
            </a:ext>
          </a:extLst>
        </xdr:cNvPr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193" name="Text Box 130">
          <a:extLst>
            <a:ext uri="{FF2B5EF4-FFF2-40B4-BE49-F238E27FC236}">
              <a16:creationId xmlns:a16="http://schemas.microsoft.com/office/drawing/2014/main" id="{6FAC1A5D-369F-4220-A844-3B75E5A4B060}"/>
            </a:ext>
          </a:extLst>
        </xdr:cNvPr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518679</xdr:colOff>
      <xdr:row>18</xdr:row>
      <xdr:rowOff>71870</xdr:rowOff>
    </xdr:from>
    <xdr:to>
      <xdr:col>10</xdr:col>
      <xdr:colOff>661554</xdr:colOff>
      <xdr:row>19</xdr:row>
      <xdr:rowOff>114061</xdr:rowOff>
    </xdr:to>
    <xdr:sp macro="" textlink="">
      <xdr:nvSpPr>
        <xdr:cNvPr id="194" name="Text Box 10">
          <a:extLst>
            <a:ext uri="{FF2B5EF4-FFF2-40B4-BE49-F238E27FC236}">
              <a16:creationId xmlns:a16="http://schemas.microsoft.com/office/drawing/2014/main" id="{94A94EE2-99F2-4E5F-97BE-CB564505A9F6}"/>
            </a:ext>
          </a:extLst>
        </xdr:cNvPr>
        <xdr:cNvSpPr txBox="1">
          <a:spLocks noChangeArrowheads="1"/>
        </xdr:cNvSpPr>
      </xdr:nvSpPr>
      <xdr:spPr bwMode="auto">
        <a:xfrm>
          <a:off x="8186304" y="5377295"/>
          <a:ext cx="142875" cy="17554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7070FE24-D7FB-4863-9122-127BDF2BCEDB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6" name="Text Box 10">
          <a:extLst>
            <a:ext uri="{FF2B5EF4-FFF2-40B4-BE49-F238E27FC236}">
              <a16:creationId xmlns:a16="http://schemas.microsoft.com/office/drawing/2014/main" id="{209C09FB-DF48-4710-835E-8DDE7005199C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DDA7E17C-F3D7-4059-9568-6FDBFA20BD51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8" name="Text Box 10">
          <a:extLst>
            <a:ext uri="{FF2B5EF4-FFF2-40B4-BE49-F238E27FC236}">
              <a16:creationId xmlns:a16="http://schemas.microsoft.com/office/drawing/2014/main" id="{69475645-AF3B-4D32-9288-CAA6CA65FF83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5A8531C5-9CA2-44DD-AF82-F338B81C49BB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id="{3340B1AE-1810-4DFF-9D51-DCC4A055A745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1" name="Text Box 130">
          <a:extLst>
            <a:ext uri="{FF2B5EF4-FFF2-40B4-BE49-F238E27FC236}">
              <a16:creationId xmlns:a16="http://schemas.microsoft.com/office/drawing/2014/main" id="{B3DBB5EC-7331-4DD5-96CF-EDCA0DC91434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2" name="Text Box 130">
          <a:extLst>
            <a:ext uri="{FF2B5EF4-FFF2-40B4-BE49-F238E27FC236}">
              <a16:creationId xmlns:a16="http://schemas.microsoft.com/office/drawing/2014/main" id="{3D11B9D1-203D-42E7-BFDC-FD00E23B8216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161925</xdr:colOff>
      <xdr:row>16</xdr:row>
      <xdr:rowOff>0</xdr:rowOff>
    </xdr:to>
    <xdr:sp macro="" textlink="">
      <xdr:nvSpPr>
        <xdr:cNvPr id="203" name="Text Box 130">
          <a:extLst>
            <a:ext uri="{FF2B5EF4-FFF2-40B4-BE49-F238E27FC236}">
              <a16:creationId xmlns:a16="http://schemas.microsoft.com/office/drawing/2014/main" id="{2DBD43D8-2205-4830-BB3D-F02B4B0CDFDB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161925</xdr:colOff>
      <xdr:row>16</xdr:row>
      <xdr:rowOff>0</xdr:rowOff>
    </xdr:to>
    <xdr:sp macro="" textlink="">
      <xdr:nvSpPr>
        <xdr:cNvPr id="204" name="Text Box 130">
          <a:extLst>
            <a:ext uri="{FF2B5EF4-FFF2-40B4-BE49-F238E27FC236}">
              <a16:creationId xmlns:a16="http://schemas.microsoft.com/office/drawing/2014/main" id="{7AA1EB78-00C5-4D06-9D5C-00F2B5058070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20</xdr:row>
      <xdr:rowOff>152400</xdr:rowOff>
    </xdr:from>
    <xdr:to>
      <xdr:col>7</xdr:col>
      <xdr:colOff>828675</xdr:colOff>
      <xdr:row>21</xdr:row>
      <xdr:rowOff>266700</xdr:rowOff>
    </xdr:to>
    <xdr:sp macro="" textlink="">
      <xdr:nvSpPr>
        <xdr:cNvPr id="205" name="Text Box 10">
          <a:extLst>
            <a:ext uri="{FF2B5EF4-FFF2-40B4-BE49-F238E27FC236}">
              <a16:creationId xmlns:a16="http://schemas.microsoft.com/office/drawing/2014/main" id="{32E98678-8C41-44D6-9C7C-DB5AA76850D1}"/>
            </a:ext>
          </a:extLst>
        </xdr:cNvPr>
        <xdr:cNvSpPr txBox="1">
          <a:spLocks noChangeArrowheads="1"/>
        </xdr:cNvSpPr>
      </xdr:nvSpPr>
      <xdr:spPr bwMode="auto">
        <a:xfrm>
          <a:off x="60007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06" name="Text Box 130">
          <a:extLst>
            <a:ext uri="{FF2B5EF4-FFF2-40B4-BE49-F238E27FC236}">
              <a16:creationId xmlns:a16="http://schemas.microsoft.com/office/drawing/2014/main" id="{ED1CF5FA-435E-44C5-96A7-77ED24C1457A}"/>
            </a:ext>
          </a:extLst>
        </xdr:cNvPr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07" name="Text Box 130">
          <a:extLst>
            <a:ext uri="{FF2B5EF4-FFF2-40B4-BE49-F238E27FC236}">
              <a16:creationId xmlns:a16="http://schemas.microsoft.com/office/drawing/2014/main" id="{235C5F3C-09B3-43BC-9DA2-961F18EEF35B}"/>
            </a:ext>
          </a:extLst>
        </xdr:cNvPr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20</xdr:row>
      <xdr:rowOff>76200</xdr:rowOff>
    </xdr:from>
    <xdr:to>
      <xdr:col>8</xdr:col>
      <xdr:colOff>762000</xdr:colOff>
      <xdr:row>21</xdr:row>
      <xdr:rowOff>190500</xdr:rowOff>
    </xdr:to>
    <xdr:sp macro="" textlink="">
      <xdr:nvSpPr>
        <xdr:cNvPr id="208" name="Text Box 10">
          <a:extLst>
            <a:ext uri="{FF2B5EF4-FFF2-40B4-BE49-F238E27FC236}">
              <a16:creationId xmlns:a16="http://schemas.microsoft.com/office/drawing/2014/main" id="{D40FD992-9541-4E50-AB9B-72FC2AEF8099}"/>
            </a:ext>
          </a:extLst>
        </xdr:cNvPr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161925</xdr:colOff>
      <xdr:row>20</xdr:row>
      <xdr:rowOff>0</xdr:rowOff>
    </xdr:to>
    <xdr:sp macro="" textlink="">
      <xdr:nvSpPr>
        <xdr:cNvPr id="209" name="Text Box 130">
          <a:extLst>
            <a:ext uri="{FF2B5EF4-FFF2-40B4-BE49-F238E27FC236}">
              <a16:creationId xmlns:a16="http://schemas.microsoft.com/office/drawing/2014/main" id="{36D0E898-6F53-4076-9207-A849446BFD0C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161925</xdr:colOff>
      <xdr:row>20</xdr:row>
      <xdr:rowOff>0</xdr:rowOff>
    </xdr:to>
    <xdr:sp macro="" textlink="">
      <xdr:nvSpPr>
        <xdr:cNvPr id="210" name="Text Box 130">
          <a:extLst>
            <a:ext uri="{FF2B5EF4-FFF2-40B4-BE49-F238E27FC236}">
              <a16:creationId xmlns:a16="http://schemas.microsoft.com/office/drawing/2014/main" id="{73E6EDA2-1262-4CA9-B4EA-95DF81EFD9C7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222803</xdr:rowOff>
    </xdr:to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9481C698-3601-42E8-AB41-CA34FE953016}"/>
            </a:ext>
          </a:extLst>
        </xdr:cNvPr>
        <xdr:cNvSpPr txBox="1">
          <a:spLocks noChangeArrowheads="1"/>
        </xdr:cNvSpPr>
      </xdr:nvSpPr>
      <xdr:spPr bwMode="auto">
        <a:xfrm>
          <a:off x="34099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2" name="Text Box 14">
          <a:extLst>
            <a:ext uri="{FF2B5EF4-FFF2-40B4-BE49-F238E27FC236}">
              <a16:creationId xmlns:a16="http://schemas.microsoft.com/office/drawing/2014/main" id="{B97D6D6B-025F-47D8-9825-783A66E943DC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3" name="Text Box 10">
          <a:extLst>
            <a:ext uri="{FF2B5EF4-FFF2-40B4-BE49-F238E27FC236}">
              <a16:creationId xmlns:a16="http://schemas.microsoft.com/office/drawing/2014/main" id="{B58027EC-9F9E-4ECE-B647-49556E483A5F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4" name="Text Box 14">
          <a:extLst>
            <a:ext uri="{FF2B5EF4-FFF2-40B4-BE49-F238E27FC236}">
              <a16:creationId xmlns:a16="http://schemas.microsoft.com/office/drawing/2014/main" id="{6F995AFC-E80B-485B-A333-F003C07304F7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D50BA473-D425-47D4-9A2F-2E00035C5B47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79F64BCD-D03F-47F4-8F17-7112CD506015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04BFDCC7-0FA3-4469-B43C-39E1E08940FF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14</xdr:row>
      <xdr:rowOff>152400</xdr:rowOff>
    </xdr:from>
    <xdr:to>
      <xdr:col>7</xdr:col>
      <xdr:colOff>828675</xdr:colOff>
      <xdr:row>15</xdr:row>
      <xdr:rowOff>266700</xdr:rowOff>
    </xdr:to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id="{021AD6B5-B9CD-466A-857E-8A64BDBB133A}"/>
            </a:ext>
          </a:extLst>
        </xdr:cNvPr>
        <xdr:cNvSpPr txBox="1">
          <a:spLocks noChangeArrowheads="1"/>
        </xdr:cNvSpPr>
      </xdr:nvSpPr>
      <xdr:spPr bwMode="auto">
        <a:xfrm>
          <a:off x="6000750" y="44672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219" name="Text Box 130">
          <a:extLst>
            <a:ext uri="{FF2B5EF4-FFF2-40B4-BE49-F238E27FC236}">
              <a16:creationId xmlns:a16="http://schemas.microsoft.com/office/drawing/2014/main" id="{F53E6DEB-5C93-4FCE-924C-75F2F3067F75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220" name="Text Box 130">
          <a:extLst>
            <a:ext uri="{FF2B5EF4-FFF2-40B4-BE49-F238E27FC236}">
              <a16:creationId xmlns:a16="http://schemas.microsoft.com/office/drawing/2014/main" id="{2AA61320-F700-4346-A576-325044CF6479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368300</xdr:colOff>
      <xdr:row>30</xdr:row>
      <xdr:rowOff>69850</xdr:rowOff>
    </xdr:from>
    <xdr:to>
      <xdr:col>8</xdr:col>
      <xdr:colOff>514350</xdr:colOff>
      <xdr:row>30</xdr:row>
      <xdr:rowOff>69850</xdr:rowOff>
    </xdr:to>
    <xdr:sp macro="" textlink="">
      <xdr:nvSpPr>
        <xdr:cNvPr id="221" name="Text Box 130">
          <a:extLst>
            <a:ext uri="{FF2B5EF4-FFF2-40B4-BE49-F238E27FC236}">
              <a16:creationId xmlns:a16="http://schemas.microsoft.com/office/drawing/2014/main" id="{4A10BFA1-B5BF-4E70-9468-D6025F097A10}"/>
            </a:ext>
          </a:extLst>
        </xdr:cNvPr>
        <xdr:cNvSpPr txBox="1">
          <a:spLocks noChangeArrowheads="1"/>
        </xdr:cNvSpPr>
      </xdr:nvSpPr>
      <xdr:spPr bwMode="auto">
        <a:xfrm>
          <a:off x="6645275" y="82899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146050</xdr:colOff>
      <xdr:row>22</xdr:row>
      <xdr:rowOff>0</xdr:rowOff>
    </xdr:to>
    <xdr:sp macro="" textlink="">
      <xdr:nvSpPr>
        <xdr:cNvPr id="222" name="Text Box 130">
          <a:extLst>
            <a:ext uri="{FF2B5EF4-FFF2-40B4-BE49-F238E27FC236}">
              <a16:creationId xmlns:a16="http://schemas.microsoft.com/office/drawing/2014/main" id="{6A216FEA-3EAB-48F6-BF9E-D453ECF4F61D}"/>
            </a:ext>
          </a:extLst>
        </xdr:cNvPr>
        <xdr:cNvSpPr txBox="1">
          <a:spLocks noChangeArrowheads="1"/>
        </xdr:cNvSpPr>
      </xdr:nvSpPr>
      <xdr:spPr bwMode="auto">
        <a:xfrm>
          <a:off x="339090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9</xdr:row>
      <xdr:rowOff>190500</xdr:rowOff>
    </xdr:from>
    <xdr:to>
      <xdr:col>6</xdr:col>
      <xdr:colOff>146050</xdr:colOff>
      <xdr:row>10</xdr:row>
      <xdr:rowOff>130175</xdr:rowOff>
    </xdr:to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9E0952F5-F8DC-41D7-9D2C-E00AA996FF1A}"/>
            </a:ext>
          </a:extLst>
        </xdr:cNvPr>
        <xdr:cNvSpPr txBox="1">
          <a:spLocks noChangeArrowheads="1"/>
        </xdr:cNvSpPr>
      </xdr:nvSpPr>
      <xdr:spPr bwMode="auto">
        <a:xfrm>
          <a:off x="4371975" y="3200400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FB0F9504-0103-4508-9E54-9F5BB79230AA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id="{EE418405-9446-439E-BC22-D109031D1A79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B848A34A-69A8-48FB-A196-61C775B73AA6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C3F8FF7E-337B-40B0-9C0B-A8910C77331D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8" name="Text Box 14">
          <a:extLst>
            <a:ext uri="{FF2B5EF4-FFF2-40B4-BE49-F238E27FC236}">
              <a16:creationId xmlns:a16="http://schemas.microsoft.com/office/drawing/2014/main" id="{182A727A-E6F5-4DF5-A909-2A2EF001F715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55F3FFDD-9B64-4EB0-9FD1-036691824A9E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30" name="Text Box 14">
          <a:extLst>
            <a:ext uri="{FF2B5EF4-FFF2-40B4-BE49-F238E27FC236}">
              <a16:creationId xmlns:a16="http://schemas.microsoft.com/office/drawing/2014/main" id="{16F85384-2592-4F28-826E-C99D251BECBC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80FAD9B2-8902-4C90-AE82-5D8D1E81A7D7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69A870E5-86A2-4C8D-9377-025A9BC9C1D8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id="{9420E37D-CCBC-49A6-8442-660159D8D5E7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4" name="Text Box 14">
          <a:extLst>
            <a:ext uri="{FF2B5EF4-FFF2-40B4-BE49-F238E27FC236}">
              <a16:creationId xmlns:a16="http://schemas.microsoft.com/office/drawing/2014/main" id="{4E592B06-DD76-4764-976F-D9FABDFF3625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57210518-2A1F-4463-9A9B-C9B6A950F99A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6" name="Text Box 14">
          <a:extLst>
            <a:ext uri="{FF2B5EF4-FFF2-40B4-BE49-F238E27FC236}">
              <a16:creationId xmlns:a16="http://schemas.microsoft.com/office/drawing/2014/main" id="{AE4D7AAC-B46D-4B4B-8A69-F413D6390279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FF56F9E1-BE99-4487-A0BC-9B15AC35A31F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605693</xdr:colOff>
      <xdr:row>9</xdr:row>
      <xdr:rowOff>270563</xdr:rowOff>
    </xdr:from>
    <xdr:to>
      <xdr:col>10</xdr:col>
      <xdr:colOff>739043</xdr:colOff>
      <xdr:row>11</xdr:row>
      <xdr:rowOff>80641</xdr:rowOff>
    </xdr:to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B98247B5-2EE5-49E5-8738-5F8DDBA275CE}"/>
            </a:ext>
          </a:extLst>
        </xdr:cNvPr>
        <xdr:cNvSpPr txBox="1">
          <a:spLocks noChangeArrowheads="1"/>
        </xdr:cNvSpPr>
      </xdr:nvSpPr>
      <xdr:spPr bwMode="auto">
        <a:xfrm>
          <a:off x="8273318" y="3280463"/>
          <a:ext cx="133350" cy="2958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97BBBEE6-51F6-4286-9F4E-9E91683F15FE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0" name="Text Box 14">
          <a:extLst>
            <a:ext uri="{FF2B5EF4-FFF2-40B4-BE49-F238E27FC236}">
              <a16:creationId xmlns:a16="http://schemas.microsoft.com/office/drawing/2014/main" id="{36D7A9CD-8C87-401F-B07A-AC37F1C429AF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1" name="Text Box 10">
          <a:extLst>
            <a:ext uri="{FF2B5EF4-FFF2-40B4-BE49-F238E27FC236}">
              <a16:creationId xmlns:a16="http://schemas.microsoft.com/office/drawing/2014/main" id="{AC0AA280-01D7-4719-B5E4-20A2E1A28952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B9163550-4D0C-4EB2-A62B-70BA9BD23AA3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CEAFDECF-429E-4DAF-B4EE-8B49780B376A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4" name="Text Box 14">
          <a:extLst>
            <a:ext uri="{FF2B5EF4-FFF2-40B4-BE49-F238E27FC236}">
              <a16:creationId xmlns:a16="http://schemas.microsoft.com/office/drawing/2014/main" id="{CCD6C8BF-DA69-405F-A4A5-D04C41668AE3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378AA990-5095-4914-950A-D2CF424DFF46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133350</xdr:colOff>
      <xdr:row>11</xdr:row>
      <xdr:rowOff>304800</xdr:rowOff>
    </xdr:to>
    <xdr:sp macro="" textlink="">
      <xdr:nvSpPr>
        <xdr:cNvPr id="246" name="Text Box 14">
          <a:extLst>
            <a:ext uri="{FF2B5EF4-FFF2-40B4-BE49-F238E27FC236}">
              <a16:creationId xmlns:a16="http://schemas.microsoft.com/office/drawing/2014/main" id="{DED58064-1AC0-4F2D-AFE3-0E8562FA7D67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133350</xdr:colOff>
      <xdr:row>11</xdr:row>
      <xdr:rowOff>304800</xdr:rowOff>
    </xdr:to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82DCEA9F-3A86-4EF9-BA55-5E9CB8611005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133350</xdr:colOff>
      <xdr:row>11</xdr:row>
      <xdr:rowOff>304800</xdr:rowOff>
    </xdr:to>
    <xdr:sp macro="" textlink="">
      <xdr:nvSpPr>
        <xdr:cNvPr id="248" name="Text Box 14">
          <a:extLst>
            <a:ext uri="{FF2B5EF4-FFF2-40B4-BE49-F238E27FC236}">
              <a16:creationId xmlns:a16="http://schemas.microsoft.com/office/drawing/2014/main" id="{0F8BFEEC-D0BF-4A6E-A5A9-763A597347C2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133350</xdr:colOff>
      <xdr:row>11</xdr:row>
      <xdr:rowOff>304800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200B975C-2EE5-4163-91E6-8D4802D545EA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672353</xdr:colOff>
      <xdr:row>10</xdr:row>
      <xdr:rowOff>74705</xdr:rowOff>
    </xdr:from>
    <xdr:to>
      <xdr:col>4</xdr:col>
      <xdr:colOff>805703</xdr:colOff>
      <xdr:row>11</xdr:row>
      <xdr:rowOff>236070</xdr:rowOff>
    </xdr:to>
    <xdr:sp macro="" textlink="">
      <xdr:nvSpPr>
        <xdr:cNvPr id="250" name="Text Box 14">
          <a:extLst>
            <a:ext uri="{FF2B5EF4-FFF2-40B4-BE49-F238E27FC236}">
              <a16:creationId xmlns:a16="http://schemas.microsoft.com/office/drawing/2014/main" id="{1704078D-E926-4E52-94FD-3132AD2D7EA4}"/>
            </a:ext>
          </a:extLst>
        </xdr:cNvPr>
        <xdr:cNvSpPr txBox="1">
          <a:spLocks noChangeArrowheads="1"/>
        </xdr:cNvSpPr>
      </xdr:nvSpPr>
      <xdr:spPr bwMode="auto">
        <a:xfrm>
          <a:off x="2796428" y="3437030"/>
          <a:ext cx="133350" cy="29471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11</xdr:row>
      <xdr:rowOff>393700</xdr:rowOff>
    </xdr:from>
    <xdr:to>
      <xdr:col>5</xdr:col>
      <xdr:colOff>323850</xdr:colOff>
      <xdr:row>13</xdr:row>
      <xdr:rowOff>165100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D6F8AC5A-8855-463E-9D52-6238A35A33D2}"/>
            </a:ext>
          </a:extLst>
        </xdr:cNvPr>
        <xdr:cNvSpPr txBox="1">
          <a:spLocks noChangeArrowheads="1"/>
        </xdr:cNvSpPr>
      </xdr:nvSpPr>
      <xdr:spPr bwMode="auto">
        <a:xfrm>
          <a:off x="3581400" y="3851275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id="{89547966-12A9-4FBD-B0A0-EB999DB931E1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A1121993-6AD5-4837-81E7-C0527980FE8E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4" name="Text Box 10">
          <a:extLst>
            <a:ext uri="{FF2B5EF4-FFF2-40B4-BE49-F238E27FC236}">
              <a16:creationId xmlns:a16="http://schemas.microsoft.com/office/drawing/2014/main" id="{7D539D1E-4559-4A85-85C7-3234265CBBEE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AF0F99F9-F0A7-4836-ADA4-D3FB808A51E9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6" name="Text Box 10">
          <a:extLst>
            <a:ext uri="{FF2B5EF4-FFF2-40B4-BE49-F238E27FC236}">
              <a16:creationId xmlns:a16="http://schemas.microsoft.com/office/drawing/2014/main" id="{6968D793-E993-471F-A86A-FF0E35647C98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84EB37BD-58AF-44B2-A4C9-E13EF8DFDADF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2915D4C9-B923-45DC-9227-2DC0E3A9A277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F6B11F7E-DC68-4A3A-AF8A-426DB69173D1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0" name="Text Box 10">
          <a:extLst>
            <a:ext uri="{FF2B5EF4-FFF2-40B4-BE49-F238E27FC236}">
              <a16:creationId xmlns:a16="http://schemas.microsoft.com/office/drawing/2014/main" id="{F317248E-020E-4478-A179-9A21B8968E78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0A21DF89-71CC-40DC-BE54-41C89F7B0F2B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2" name="Text Box 10">
          <a:extLst>
            <a:ext uri="{FF2B5EF4-FFF2-40B4-BE49-F238E27FC236}">
              <a16:creationId xmlns:a16="http://schemas.microsoft.com/office/drawing/2014/main" id="{B19CA2B1-262F-426B-B0F7-CBB8C4436A72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3" name="Text Box 14">
          <a:extLst>
            <a:ext uri="{FF2B5EF4-FFF2-40B4-BE49-F238E27FC236}">
              <a16:creationId xmlns:a16="http://schemas.microsoft.com/office/drawing/2014/main" id="{37747EC3-7237-4D2A-8D1D-501B90FBD3F3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4" name="Text Box 10">
          <a:extLst>
            <a:ext uri="{FF2B5EF4-FFF2-40B4-BE49-F238E27FC236}">
              <a16:creationId xmlns:a16="http://schemas.microsoft.com/office/drawing/2014/main" id="{5790E82D-3404-451A-B29D-CFA162095F64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5" name="Text Box 14">
          <a:extLst>
            <a:ext uri="{FF2B5EF4-FFF2-40B4-BE49-F238E27FC236}">
              <a16:creationId xmlns:a16="http://schemas.microsoft.com/office/drawing/2014/main" id="{C02F3BF5-DC1E-44F5-B6E2-CA44DC2C5094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6" name="Text Box 10">
          <a:extLst>
            <a:ext uri="{FF2B5EF4-FFF2-40B4-BE49-F238E27FC236}">
              <a16:creationId xmlns:a16="http://schemas.microsoft.com/office/drawing/2014/main" id="{1DC71BF1-32BF-4A26-8B12-693846D0FEAE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93417AA2-4D0A-4360-9BB5-9F45137D0405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68" name="Text Box 10">
          <a:extLst>
            <a:ext uri="{FF2B5EF4-FFF2-40B4-BE49-F238E27FC236}">
              <a16:creationId xmlns:a16="http://schemas.microsoft.com/office/drawing/2014/main" id="{5F81FA57-A29D-4E06-82F2-D12E3815EE17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7AAC6420-2680-4DFD-8535-99BEA8C5EC13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11C9FDE2-4408-4433-AA79-1F8E293956A8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6DD0164A-8667-48DB-8D21-9BFD2F0166DF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id="{8B497357-EB4A-44E6-8EEC-355794DF3583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3" name="Text Box 14">
          <a:extLst>
            <a:ext uri="{FF2B5EF4-FFF2-40B4-BE49-F238E27FC236}">
              <a16:creationId xmlns:a16="http://schemas.microsoft.com/office/drawing/2014/main" id="{81DD5B33-35B9-43A5-9710-DE980DF0AA74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4" name="Text Box 10">
          <a:extLst>
            <a:ext uri="{FF2B5EF4-FFF2-40B4-BE49-F238E27FC236}">
              <a16:creationId xmlns:a16="http://schemas.microsoft.com/office/drawing/2014/main" id="{C73C9DC1-0F9A-4FE2-98E9-39D1015A3B7A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06D3497E-225C-4A10-8534-544787C3548D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6" name="Text Box 14">
          <a:extLst>
            <a:ext uri="{FF2B5EF4-FFF2-40B4-BE49-F238E27FC236}">
              <a16:creationId xmlns:a16="http://schemas.microsoft.com/office/drawing/2014/main" id="{AF1E2951-A627-4590-A2A7-57E3E8E1D418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7" name="Text Box 10">
          <a:extLst>
            <a:ext uri="{FF2B5EF4-FFF2-40B4-BE49-F238E27FC236}">
              <a16:creationId xmlns:a16="http://schemas.microsoft.com/office/drawing/2014/main" id="{448E3A64-2244-4591-B8B2-26EDBB1F4D19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3E3E6ECC-FAA5-41E2-A4F2-2AAA00A31770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6C7510A1-C590-489E-835F-765B189EA65F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4A8A9E57-7ABA-4A25-B271-8E7F3EED4CB2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CE0BC65B-BE94-46B9-8F36-10903FE40B1D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82" name="Text Box 14">
          <a:extLst>
            <a:ext uri="{FF2B5EF4-FFF2-40B4-BE49-F238E27FC236}">
              <a16:creationId xmlns:a16="http://schemas.microsoft.com/office/drawing/2014/main" id="{157BA8DB-79C6-4EBB-84BD-25BC2107D065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146050</xdr:colOff>
      <xdr:row>22</xdr:row>
      <xdr:rowOff>0</xdr:rowOff>
    </xdr:to>
    <xdr:sp macro="" textlink="">
      <xdr:nvSpPr>
        <xdr:cNvPr id="283" name="Text Box 130">
          <a:extLst>
            <a:ext uri="{FF2B5EF4-FFF2-40B4-BE49-F238E27FC236}">
              <a16:creationId xmlns:a16="http://schemas.microsoft.com/office/drawing/2014/main" id="{1CC3320D-AD3D-4E8C-8564-D1CE4E482418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146050</xdr:colOff>
      <xdr:row>22</xdr:row>
      <xdr:rowOff>0</xdr:rowOff>
    </xdr:to>
    <xdr:sp macro="" textlink="">
      <xdr:nvSpPr>
        <xdr:cNvPr id="284" name="Text Box 130">
          <a:extLst>
            <a:ext uri="{FF2B5EF4-FFF2-40B4-BE49-F238E27FC236}">
              <a16:creationId xmlns:a16="http://schemas.microsoft.com/office/drawing/2014/main" id="{54AE3D26-792D-4891-AD1A-79BC8319B658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285" name="Text Box 130">
          <a:extLst>
            <a:ext uri="{FF2B5EF4-FFF2-40B4-BE49-F238E27FC236}">
              <a16:creationId xmlns:a16="http://schemas.microsoft.com/office/drawing/2014/main" id="{F5CF8586-68FE-4126-8E37-21FD7B446673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286" name="Text Box 130">
          <a:extLst>
            <a:ext uri="{FF2B5EF4-FFF2-40B4-BE49-F238E27FC236}">
              <a16:creationId xmlns:a16="http://schemas.microsoft.com/office/drawing/2014/main" id="{F0450FA2-D7CD-4986-8B50-9912EAD75649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146050</xdr:colOff>
      <xdr:row>14</xdr:row>
      <xdr:rowOff>0</xdr:rowOff>
    </xdr:to>
    <xdr:sp macro="" textlink="">
      <xdr:nvSpPr>
        <xdr:cNvPr id="287" name="Text Box 130">
          <a:extLst>
            <a:ext uri="{FF2B5EF4-FFF2-40B4-BE49-F238E27FC236}">
              <a16:creationId xmlns:a16="http://schemas.microsoft.com/office/drawing/2014/main" id="{CBA61B9F-A838-4396-8908-B8DAB9C2F3FE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146050</xdr:colOff>
      <xdr:row>14</xdr:row>
      <xdr:rowOff>0</xdr:rowOff>
    </xdr:to>
    <xdr:sp macro="" textlink="">
      <xdr:nvSpPr>
        <xdr:cNvPr id="288" name="Text Box 130">
          <a:extLst>
            <a:ext uri="{FF2B5EF4-FFF2-40B4-BE49-F238E27FC236}">
              <a16:creationId xmlns:a16="http://schemas.microsoft.com/office/drawing/2014/main" id="{FA84E0EB-27A9-4A79-BBFE-A07D16F9C6CD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146050</xdr:colOff>
      <xdr:row>20</xdr:row>
      <xdr:rowOff>0</xdr:rowOff>
    </xdr:to>
    <xdr:sp macro="" textlink="">
      <xdr:nvSpPr>
        <xdr:cNvPr id="289" name="Text Box 130">
          <a:extLst>
            <a:ext uri="{FF2B5EF4-FFF2-40B4-BE49-F238E27FC236}">
              <a16:creationId xmlns:a16="http://schemas.microsoft.com/office/drawing/2014/main" id="{743580FC-E54B-4776-AC49-C240E2AE5D03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146050</xdr:colOff>
      <xdr:row>20</xdr:row>
      <xdr:rowOff>0</xdr:rowOff>
    </xdr:to>
    <xdr:sp macro="" textlink="">
      <xdr:nvSpPr>
        <xdr:cNvPr id="290" name="Text Box 130">
          <a:extLst>
            <a:ext uri="{FF2B5EF4-FFF2-40B4-BE49-F238E27FC236}">
              <a16:creationId xmlns:a16="http://schemas.microsoft.com/office/drawing/2014/main" id="{BF4D6743-2A1D-4EE0-BC5B-A4EADD67C868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399393</xdr:colOff>
      <xdr:row>19</xdr:row>
      <xdr:rowOff>206839</xdr:rowOff>
    </xdr:from>
    <xdr:to>
      <xdr:col>8</xdr:col>
      <xdr:colOff>532743</xdr:colOff>
      <xdr:row>20</xdr:row>
      <xdr:rowOff>130639</xdr:rowOff>
    </xdr:to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CFED9A77-2264-4652-BA2F-76089AF7B914}"/>
            </a:ext>
          </a:extLst>
        </xdr:cNvPr>
        <xdr:cNvSpPr txBox="1">
          <a:spLocks noChangeArrowheads="1"/>
        </xdr:cNvSpPr>
      </xdr:nvSpPr>
      <xdr:spPr bwMode="auto">
        <a:xfrm>
          <a:off x="6676368" y="5645614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ABF8719D-0E7F-4ED5-B0A2-226FAA24E007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id="{36700D31-9B1F-441E-AB1C-368228008F98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4" name="Text Box 14">
          <a:extLst>
            <a:ext uri="{FF2B5EF4-FFF2-40B4-BE49-F238E27FC236}">
              <a16:creationId xmlns:a16="http://schemas.microsoft.com/office/drawing/2014/main" id="{CFAEC661-47E7-44D4-9EFE-BB9EEFE8407C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98C10F3B-FE11-4D4C-A3C6-E6F419F5E619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32F4109F-AEC0-4749-A2ED-CD551BC2C156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A2FF84AD-10E4-4BFA-A362-50E348DB96AC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298" name="Text Box 130">
          <a:extLst>
            <a:ext uri="{FF2B5EF4-FFF2-40B4-BE49-F238E27FC236}">
              <a16:creationId xmlns:a16="http://schemas.microsoft.com/office/drawing/2014/main" id="{5304598D-C4DD-4DC1-8F32-5DC18E5638BC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299" name="Text Box 130">
          <a:extLst>
            <a:ext uri="{FF2B5EF4-FFF2-40B4-BE49-F238E27FC236}">
              <a16:creationId xmlns:a16="http://schemas.microsoft.com/office/drawing/2014/main" id="{877EADF6-8FFE-44BA-AF1D-3121F6A9BEBC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146050</xdr:colOff>
      <xdr:row>16</xdr:row>
      <xdr:rowOff>0</xdr:rowOff>
    </xdr:to>
    <xdr:sp macro="" textlink="">
      <xdr:nvSpPr>
        <xdr:cNvPr id="300" name="Text Box 130">
          <a:extLst>
            <a:ext uri="{FF2B5EF4-FFF2-40B4-BE49-F238E27FC236}">
              <a16:creationId xmlns:a16="http://schemas.microsoft.com/office/drawing/2014/main" id="{E5B14C93-0148-4547-AA2E-17320D021F2F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146050</xdr:colOff>
      <xdr:row>16</xdr:row>
      <xdr:rowOff>0</xdr:rowOff>
    </xdr:to>
    <xdr:sp macro="" textlink="">
      <xdr:nvSpPr>
        <xdr:cNvPr id="301" name="Text Box 130">
          <a:extLst>
            <a:ext uri="{FF2B5EF4-FFF2-40B4-BE49-F238E27FC236}">
              <a16:creationId xmlns:a16="http://schemas.microsoft.com/office/drawing/2014/main" id="{C172835C-0CC2-47A0-AFB8-56BD74248269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314886</xdr:colOff>
      <xdr:row>20</xdr:row>
      <xdr:rowOff>182283</xdr:rowOff>
    </xdr:from>
    <xdr:to>
      <xdr:col>7</xdr:col>
      <xdr:colOff>448236</xdr:colOff>
      <xdr:row>21</xdr:row>
      <xdr:rowOff>302933</xdr:rowOff>
    </xdr:to>
    <xdr:sp macro="" textlink="">
      <xdr:nvSpPr>
        <xdr:cNvPr id="302" name="Text Box 10">
          <a:extLst>
            <a:ext uri="{FF2B5EF4-FFF2-40B4-BE49-F238E27FC236}">
              <a16:creationId xmlns:a16="http://schemas.microsoft.com/office/drawing/2014/main" id="{B851BD16-5EB4-4B67-8728-2580D017354D}"/>
            </a:ext>
          </a:extLst>
        </xdr:cNvPr>
        <xdr:cNvSpPr txBox="1">
          <a:spLocks noChangeArrowheads="1"/>
        </xdr:cNvSpPr>
      </xdr:nvSpPr>
      <xdr:spPr bwMode="auto">
        <a:xfrm>
          <a:off x="5629836" y="5925858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3" name="Text Box 130">
          <a:extLst>
            <a:ext uri="{FF2B5EF4-FFF2-40B4-BE49-F238E27FC236}">
              <a16:creationId xmlns:a16="http://schemas.microsoft.com/office/drawing/2014/main" id="{133BCF5E-8230-4C66-B19D-5C19AB64DFC0}"/>
            </a:ext>
          </a:extLst>
        </xdr:cNvPr>
        <xdr:cNvSpPr txBox="1">
          <a:spLocks noChangeArrowheads="1"/>
        </xdr:cNvSpPr>
      </xdr:nvSpPr>
      <xdr:spPr bwMode="auto">
        <a:xfrm>
          <a:off x="5314950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903941</xdr:colOff>
      <xdr:row>20</xdr:row>
      <xdr:rowOff>67235</xdr:rowOff>
    </xdr:from>
    <xdr:to>
      <xdr:col>7</xdr:col>
      <xdr:colOff>78815</xdr:colOff>
      <xdr:row>20</xdr:row>
      <xdr:rowOff>67235</xdr:rowOff>
    </xdr:to>
    <xdr:sp macro="" textlink="">
      <xdr:nvSpPr>
        <xdr:cNvPr id="304" name="Text Box 130">
          <a:extLst>
            <a:ext uri="{FF2B5EF4-FFF2-40B4-BE49-F238E27FC236}">
              <a16:creationId xmlns:a16="http://schemas.microsoft.com/office/drawing/2014/main" id="{ECFAAF29-1778-4B1E-9255-696F8B074975}"/>
            </a:ext>
          </a:extLst>
        </xdr:cNvPr>
        <xdr:cNvSpPr txBox="1">
          <a:spLocks noChangeArrowheads="1"/>
        </xdr:cNvSpPr>
      </xdr:nvSpPr>
      <xdr:spPr bwMode="auto">
        <a:xfrm>
          <a:off x="5256866" y="5858435"/>
          <a:ext cx="136899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565150</xdr:colOff>
      <xdr:row>20</xdr:row>
      <xdr:rowOff>76200</xdr:rowOff>
    </xdr:from>
    <xdr:to>
      <xdr:col>8</xdr:col>
      <xdr:colOff>698500</xdr:colOff>
      <xdr:row>21</xdr:row>
      <xdr:rowOff>241300</xdr:rowOff>
    </xdr:to>
    <xdr:sp macro="" textlink="">
      <xdr:nvSpPr>
        <xdr:cNvPr id="305" name="Text Box 10">
          <a:extLst>
            <a:ext uri="{FF2B5EF4-FFF2-40B4-BE49-F238E27FC236}">
              <a16:creationId xmlns:a16="http://schemas.microsoft.com/office/drawing/2014/main" id="{3001D906-50D6-4018-ACD5-7A7F0257E4F4}"/>
            </a:ext>
          </a:extLst>
        </xdr:cNvPr>
        <xdr:cNvSpPr txBox="1">
          <a:spLocks noChangeArrowheads="1"/>
        </xdr:cNvSpPr>
      </xdr:nvSpPr>
      <xdr:spPr bwMode="auto">
        <a:xfrm>
          <a:off x="6842125" y="586740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146050</xdr:colOff>
      <xdr:row>20</xdr:row>
      <xdr:rowOff>0</xdr:rowOff>
    </xdr:to>
    <xdr:sp macro="" textlink="">
      <xdr:nvSpPr>
        <xdr:cNvPr id="306" name="Text Box 130">
          <a:extLst>
            <a:ext uri="{FF2B5EF4-FFF2-40B4-BE49-F238E27FC236}">
              <a16:creationId xmlns:a16="http://schemas.microsoft.com/office/drawing/2014/main" id="{03C46AE2-8C13-4106-8259-79E5ED760256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146050</xdr:colOff>
      <xdr:row>20</xdr:row>
      <xdr:rowOff>0</xdr:rowOff>
    </xdr:to>
    <xdr:sp macro="" textlink="">
      <xdr:nvSpPr>
        <xdr:cNvPr id="307" name="Text Box 130">
          <a:extLst>
            <a:ext uri="{FF2B5EF4-FFF2-40B4-BE49-F238E27FC236}">
              <a16:creationId xmlns:a16="http://schemas.microsoft.com/office/drawing/2014/main" id="{D632E1AA-512D-41CA-BFE5-E2200EDD0CDE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758404</xdr:colOff>
      <xdr:row>7</xdr:row>
      <xdr:rowOff>36634</xdr:rowOff>
    </xdr:from>
    <xdr:to>
      <xdr:col>7</xdr:col>
      <xdr:colOff>885404</xdr:colOff>
      <xdr:row>7</xdr:row>
      <xdr:rowOff>341158</xdr:rowOff>
    </xdr:to>
    <xdr:sp macro="" textlink="">
      <xdr:nvSpPr>
        <xdr:cNvPr id="308" name="Text Box 10">
          <a:extLst>
            <a:ext uri="{FF2B5EF4-FFF2-40B4-BE49-F238E27FC236}">
              <a16:creationId xmlns:a16="http://schemas.microsoft.com/office/drawing/2014/main" id="{75AF5F74-23B0-47D4-878F-1A71787BB119}"/>
            </a:ext>
          </a:extLst>
        </xdr:cNvPr>
        <xdr:cNvSpPr txBox="1">
          <a:spLocks noChangeArrowheads="1"/>
        </xdr:cNvSpPr>
      </xdr:nvSpPr>
      <xdr:spPr bwMode="auto">
        <a:xfrm>
          <a:off x="6073354" y="2560759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009F9FB0-AB2C-4FF0-BC71-87D7A2A02825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0" name="Text Box 10">
          <a:extLst>
            <a:ext uri="{FF2B5EF4-FFF2-40B4-BE49-F238E27FC236}">
              <a16:creationId xmlns:a16="http://schemas.microsoft.com/office/drawing/2014/main" id="{0AC151F5-304A-4541-BB8A-01AF15C7DDD7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1" name="Text Box 14">
          <a:extLst>
            <a:ext uri="{FF2B5EF4-FFF2-40B4-BE49-F238E27FC236}">
              <a16:creationId xmlns:a16="http://schemas.microsoft.com/office/drawing/2014/main" id="{932AAA3C-7A3E-496A-A05A-AC1FC068761C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5B9D7DA4-1F3F-44AE-AC88-84BD70033D49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3" name="Text Box 14">
          <a:extLst>
            <a:ext uri="{FF2B5EF4-FFF2-40B4-BE49-F238E27FC236}">
              <a16:creationId xmlns:a16="http://schemas.microsoft.com/office/drawing/2014/main" id="{3C22BB68-0FB3-48D8-BC97-8378D4CEFFA4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id="{35F2DE97-3938-4101-BA63-D0B75D3C3301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636120</xdr:colOff>
      <xdr:row>19</xdr:row>
      <xdr:rowOff>301811</xdr:rowOff>
    </xdr:from>
    <xdr:to>
      <xdr:col>8</xdr:col>
      <xdr:colOff>769470</xdr:colOff>
      <xdr:row>21</xdr:row>
      <xdr:rowOff>111312</xdr:rowOff>
    </xdr:to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C38408B3-FF21-46A5-A885-86D6E1CDD981}"/>
            </a:ext>
          </a:extLst>
        </xdr:cNvPr>
        <xdr:cNvSpPr txBox="1">
          <a:spLocks noChangeArrowheads="1"/>
        </xdr:cNvSpPr>
      </xdr:nvSpPr>
      <xdr:spPr bwMode="auto">
        <a:xfrm>
          <a:off x="6913095" y="5740586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316" name="Text Box 130">
          <a:extLst>
            <a:ext uri="{FF2B5EF4-FFF2-40B4-BE49-F238E27FC236}">
              <a16:creationId xmlns:a16="http://schemas.microsoft.com/office/drawing/2014/main" id="{AE2AD3CD-FD88-4887-B468-BA11494F05B0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317" name="Text Box 130">
          <a:extLst>
            <a:ext uri="{FF2B5EF4-FFF2-40B4-BE49-F238E27FC236}">
              <a16:creationId xmlns:a16="http://schemas.microsoft.com/office/drawing/2014/main" id="{DEB5ED6B-390D-4233-99ED-35447043EE1B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646579</xdr:colOff>
      <xdr:row>9</xdr:row>
      <xdr:rowOff>85912</xdr:rowOff>
    </xdr:from>
    <xdr:ext cx="127000" cy="314886"/>
    <xdr:sp macro="" textlink="">
      <xdr:nvSpPr>
        <xdr:cNvPr id="318" name="Text Box 10">
          <a:extLst>
            <a:ext uri="{FF2B5EF4-FFF2-40B4-BE49-F238E27FC236}">
              <a16:creationId xmlns:a16="http://schemas.microsoft.com/office/drawing/2014/main" id="{885129A5-E78F-4DD3-A974-4B2209720737}"/>
            </a:ext>
          </a:extLst>
        </xdr:cNvPr>
        <xdr:cNvSpPr txBox="1">
          <a:spLocks noChangeArrowheads="1"/>
        </xdr:cNvSpPr>
      </xdr:nvSpPr>
      <xdr:spPr bwMode="auto">
        <a:xfrm>
          <a:off x="4037479" y="309581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0</xdr:colOff>
      <xdr:row>12</xdr:row>
      <xdr:rowOff>0</xdr:rowOff>
    </xdr:from>
    <xdr:to>
      <xdr:col>8</xdr:col>
      <xdr:colOff>146050</xdr:colOff>
      <xdr:row>12</xdr:row>
      <xdr:rowOff>0</xdr:rowOff>
    </xdr:to>
    <xdr:sp macro="" textlink="">
      <xdr:nvSpPr>
        <xdr:cNvPr id="319" name="Text Box 130">
          <a:extLst>
            <a:ext uri="{FF2B5EF4-FFF2-40B4-BE49-F238E27FC236}">
              <a16:creationId xmlns:a16="http://schemas.microsoft.com/office/drawing/2014/main" id="{8F46FDCE-2E50-450F-8928-321DF47B393C}"/>
            </a:ext>
          </a:extLst>
        </xdr:cNvPr>
        <xdr:cNvSpPr txBox="1">
          <a:spLocks noChangeArrowheads="1"/>
        </xdr:cNvSpPr>
      </xdr:nvSpPr>
      <xdr:spPr bwMode="auto">
        <a:xfrm>
          <a:off x="6276975" y="38481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19050</xdr:colOff>
      <xdr:row>15</xdr:row>
      <xdr:rowOff>190500</xdr:rowOff>
    </xdr:from>
    <xdr:ext cx="127000" cy="314885"/>
    <xdr:sp macro="" textlink="">
      <xdr:nvSpPr>
        <xdr:cNvPr id="320" name="Text Box 10">
          <a:extLst>
            <a:ext uri="{FF2B5EF4-FFF2-40B4-BE49-F238E27FC236}">
              <a16:creationId xmlns:a16="http://schemas.microsoft.com/office/drawing/2014/main" id="{91C001C2-BAD9-4C92-ADB4-AE9B91D95D44}"/>
            </a:ext>
          </a:extLst>
        </xdr:cNvPr>
        <xdr:cNvSpPr txBox="1">
          <a:spLocks noChangeArrowheads="1"/>
        </xdr:cNvSpPr>
      </xdr:nvSpPr>
      <xdr:spPr bwMode="auto">
        <a:xfrm>
          <a:off x="5334000" y="4657725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41A5C9AB-4C94-4562-9E04-025225654CA0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2CD52003-C8AC-4645-8F17-B8F11662F81C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CB02FD3C-AFF2-465D-BFE5-C1B747E628C5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D857526A-6123-47A6-9042-DC8B67BA5021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5" name="Text Box 10">
          <a:extLst>
            <a:ext uri="{FF2B5EF4-FFF2-40B4-BE49-F238E27FC236}">
              <a16:creationId xmlns:a16="http://schemas.microsoft.com/office/drawing/2014/main" id="{A9F4728F-3A72-4A1D-87BD-3C0F6894BA2C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9869F680-3039-4A53-93E5-629CCAA2424D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AA348E05-B303-44DB-974B-16BBAC7A5F68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FCECC2FF-6842-48F6-B4C3-0CBCD81E69F5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131109</xdr:colOff>
      <xdr:row>15</xdr:row>
      <xdr:rowOff>347382</xdr:rowOff>
    </xdr:from>
    <xdr:ext cx="127000" cy="314886"/>
    <xdr:sp macro="" textlink="">
      <xdr:nvSpPr>
        <xdr:cNvPr id="329" name="Text Box 10">
          <a:extLst>
            <a:ext uri="{FF2B5EF4-FFF2-40B4-BE49-F238E27FC236}">
              <a16:creationId xmlns:a16="http://schemas.microsoft.com/office/drawing/2014/main" id="{FBF001E0-0E8F-423C-BC77-FA9E9F8F730F}"/>
            </a:ext>
          </a:extLst>
        </xdr:cNvPr>
        <xdr:cNvSpPr txBox="1">
          <a:spLocks noChangeArrowheads="1"/>
        </xdr:cNvSpPr>
      </xdr:nvSpPr>
      <xdr:spPr bwMode="auto">
        <a:xfrm>
          <a:off x="5446059" y="481460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10</xdr:col>
      <xdr:colOff>709448</xdr:colOff>
      <xdr:row>31</xdr:row>
      <xdr:rowOff>249621</xdr:rowOff>
    </xdr:from>
    <xdr:to>
      <xdr:col>10</xdr:col>
      <xdr:colOff>855498</xdr:colOff>
      <xdr:row>31</xdr:row>
      <xdr:rowOff>249621</xdr:rowOff>
    </xdr:to>
    <xdr:sp macro="" textlink="">
      <xdr:nvSpPr>
        <xdr:cNvPr id="330" name="Text Box 130">
          <a:extLst>
            <a:ext uri="{FF2B5EF4-FFF2-40B4-BE49-F238E27FC236}">
              <a16:creationId xmlns:a16="http://schemas.microsoft.com/office/drawing/2014/main" id="{B2169A8F-8228-4EFF-ADB1-DEFA4BFD4C75}"/>
            </a:ext>
          </a:extLst>
        </xdr:cNvPr>
        <xdr:cNvSpPr txBox="1">
          <a:spLocks noChangeArrowheads="1"/>
        </xdr:cNvSpPr>
      </xdr:nvSpPr>
      <xdr:spPr bwMode="auto">
        <a:xfrm>
          <a:off x="8377073" y="8603046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1" name="Text Box 14">
          <a:extLst>
            <a:ext uri="{FF2B5EF4-FFF2-40B4-BE49-F238E27FC236}">
              <a16:creationId xmlns:a16="http://schemas.microsoft.com/office/drawing/2014/main" id="{31CC23A4-91D8-492B-902B-9C26CEBDDC2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2" name="Text Box 10">
          <a:extLst>
            <a:ext uri="{FF2B5EF4-FFF2-40B4-BE49-F238E27FC236}">
              <a16:creationId xmlns:a16="http://schemas.microsoft.com/office/drawing/2014/main" id="{A93015FE-A679-4EA0-BBDD-F959F889FB9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82AD0244-5351-4800-8BCD-330732B1259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4" name="Text Box 10">
          <a:extLst>
            <a:ext uri="{FF2B5EF4-FFF2-40B4-BE49-F238E27FC236}">
              <a16:creationId xmlns:a16="http://schemas.microsoft.com/office/drawing/2014/main" id="{B61D3234-04CC-4CC2-8095-49A7C3C0F09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719078A8-0254-4367-94A9-BC13E32D157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6" name="Text Box 10">
          <a:extLst>
            <a:ext uri="{FF2B5EF4-FFF2-40B4-BE49-F238E27FC236}">
              <a16:creationId xmlns:a16="http://schemas.microsoft.com/office/drawing/2014/main" id="{AF26B140-C1EF-4ACC-9CAD-C5C3703C3D5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7" name="Text Box 14">
          <a:extLst>
            <a:ext uri="{FF2B5EF4-FFF2-40B4-BE49-F238E27FC236}">
              <a16:creationId xmlns:a16="http://schemas.microsoft.com/office/drawing/2014/main" id="{9B9BBE09-6410-4101-BB86-C06D0280515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8" name="Text Box 10">
          <a:extLst>
            <a:ext uri="{FF2B5EF4-FFF2-40B4-BE49-F238E27FC236}">
              <a16:creationId xmlns:a16="http://schemas.microsoft.com/office/drawing/2014/main" id="{D02CDC0C-D81B-45F7-B443-3F03586E9F6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F9E246A0-F18C-44B1-B925-997B6CBADD8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0" name="Text Box 10">
          <a:extLst>
            <a:ext uri="{FF2B5EF4-FFF2-40B4-BE49-F238E27FC236}">
              <a16:creationId xmlns:a16="http://schemas.microsoft.com/office/drawing/2014/main" id="{3D8A38EC-F820-46F7-AAA4-DEBF9A401C5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F912956C-D434-4868-B23B-F321124651C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2" name="Text Box 10">
          <a:extLst>
            <a:ext uri="{FF2B5EF4-FFF2-40B4-BE49-F238E27FC236}">
              <a16:creationId xmlns:a16="http://schemas.microsoft.com/office/drawing/2014/main" id="{3E06511A-0647-4A4C-97DC-BADBDCE09FF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3" name="Text Box 14">
          <a:extLst>
            <a:ext uri="{FF2B5EF4-FFF2-40B4-BE49-F238E27FC236}">
              <a16:creationId xmlns:a16="http://schemas.microsoft.com/office/drawing/2014/main" id="{7CF364F0-08D0-4626-B57A-B0F06A3B061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4" name="Text Box 10">
          <a:extLst>
            <a:ext uri="{FF2B5EF4-FFF2-40B4-BE49-F238E27FC236}">
              <a16:creationId xmlns:a16="http://schemas.microsoft.com/office/drawing/2014/main" id="{6A17FF0D-22B1-41F0-95C3-32105173EAA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75190097-7E1B-4CDB-9ECE-C74483A68B1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6" name="Text Box 10">
          <a:extLst>
            <a:ext uri="{FF2B5EF4-FFF2-40B4-BE49-F238E27FC236}">
              <a16:creationId xmlns:a16="http://schemas.microsoft.com/office/drawing/2014/main" id="{39176DD3-CA52-4EDF-8F07-C444F99C4AD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7" name="Text Box 14">
          <a:extLst>
            <a:ext uri="{FF2B5EF4-FFF2-40B4-BE49-F238E27FC236}">
              <a16:creationId xmlns:a16="http://schemas.microsoft.com/office/drawing/2014/main" id="{1E3BCD17-2903-4139-BA47-CA839A94C9B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68190A33-9B2E-499A-8872-9D2DAD1D229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9" name="Text Box 14">
          <a:extLst>
            <a:ext uri="{FF2B5EF4-FFF2-40B4-BE49-F238E27FC236}">
              <a16:creationId xmlns:a16="http://schemas.microsoft.com/office/drawing/2014/main" id="{4DF3427B-AF7E-490C-B4DD-45F471CDD92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185A4AA7-FC1F-40B6-A006-CD2E5A569F1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2C457DAB-A9EC-40CF-AD77-E3DD7B549FE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2" name="Text Box 10">
          <a:extLst>
            <a:ext uri="{FF2B5EF4-FFF2-40B4-BE49-F238E27FC236}">
              <a16:creationId xmlns:a16="http://schemas.microsoft.com/office/drawing/2014/main" id="{128F4B70-05DB-4424-8688-7B14A21D87C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F5C89617-F870-4251-8756-ED4C40903DC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4" name="Text Box 10">
          <a:extLst>
            <a:ext uri="{FF2B5EF4-FFF2-40B4-BE49-F238E27FC236}">
              <a16:creationId xmlns:a16="http://schemas.microsoft.com/office/drawing/2014/main" id="{B1D62A60-7405-4E90-A9E8-F43CDAE4F45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B3EF8A51-381F-4D70-8E42-C64AED275F3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6" name="Text Box 10">
          <a:extLst>
            <a:ext uri="{FF2B5EF4-FFF2-40B4-BE49-F238E27FC236}">
              <a16:creationId xmlns:a16="http://schemas.microsoft.com/office/drawing/2014/main" id="{ECF145B6-FA57-4114-8BEF-93E4CEE20A1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72A26B8A-258D-4AE1-BCA3-3C0BEFE5774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8" name="Text Box 10">
          <a:extLst>
            <a:ext uri="{FF2B5EF4-FFF2-40B4-BE49-F238E27FC236}">
              <a16:creationId xmlns:a16="http://schemas.microsoft.com/office/drawing/2014/main" id="{F7B5C526-27C0-4335-9745-5D892763F37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5D00CBE5-6AB7-4B8F-BA1D-916F1E72823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0" name="Text Box 10">
          <a:extLst>
            <a:ext uri="{FF2B5EF4-FFF2-40B4-BE49-F238E27FC236}">
              <a16:creationId xmlns:a16="http://schemas.microsoft.com/office/drawing/2014/main" id="{166265E4-3DBD-4407-A1BF-00011689A2C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1" name="Text Box 14">
          <a:extLst>
            <a:ext uri="{FF2B5EF4-FFF2-40B4-BE49-F238E27FC236}">
              <a16:creationId xmlns:a16="http://schemas.microsoft.com/office/drawing/2014/main" id="{A56E2931-9D3E-4551-B917-EA650CE022D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2" name="Text Box 10">
          <a:extLst>
            <a:ext uri="{FF2B5EF4-FFF2-40B4-BE49-F238E27FC236}">
              <a16:creationId xmlns:a16="http://schemas.microsoft.com/office/drawing/2014/main" id="{44CED1D4-4A03-46FD-A380-573B9AACC6A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9664FA7F-A150-4EC6-962B-975BD64E5C6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4" name="Text Box 10">
          <a:extLst>
            <a:ext uri="{FF2B5EF4-FFF2-40B4-BE49-F238E27FC236}">
              <a16:creationId xmlns:a16="http://schemas.microsoft.com/office/drawing/2014/main" id="{138E5353-8846-44FA-A4A2-BCC61995B6F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5" name="Text Box 14">
          <a:extLst>
            <a:ext uri="{FF2B5EF4-FFF2-40B4-BE49-F238E27FC236}">
              <a16:creationId xmlns:a16="http://schemas.microsoft.com/office/drawing/2014/main" id="{166354E1-4CA8-4BB7-B653-A4AD03AAF06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2744418C-E330-4448-B4B4-C56553D0D34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78164335-54AB-4C3C-845A-899E72A2191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8" name="Text Box 10">
          <a:extLst>
            <a:ext uri="{FF2B5EF4-FFF2-40B4-BE49-F238E27FC236}">
              <a16:creationId xmlns:a16="http://schemas.microsoft.com/office/drawing/2014/main" id="{24333FC8-BE37-4AA2-98FC-BFBF79FA4D7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92816474-6987-4AE4-A1AE-E5D9DB111CE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165653</xdr:rowOff>
    </xdr:to>
    <xdr:sp macro="" textlink="">
      <xdr:nvSpPr>
        <xdr:cNvPr id="370" name="Text Box 10">
          <a:extLst>
            <a:ext uri="{FF2B5EF4-FFF2-40B4-BE49-F238E27FC236}">
              <a16:creationId xmlns:a16="http://schemas.microsoft.com/office/drawing/2014/main" id="{CE63D9B9-E21E-4D38-B7EE-C661953DBD9E}"/>
            </a:ext>
          </a:extLst>
        </xdr:cNvPr>
        <xdr:cNvSpPr txBox="1">
          <a:spLocks noChangeArrowheads="1"/>
        </xdr:cNvSpPr>
      </xdr:nvSpPr>
      <xdr:spPr bwMode="auto">
        <a:xfrm>
          <a:off x="3409950" y="15525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146050</xdr:colOff>
      <xdr:row>3</xdr:row>
      <xdr:rowOff>161649</xdr:rowOff>
    </xdr:to>
    <xdr:sp macro="" textlink="">
      <xdr:nvSpPr>
        <xdr:cNvPr id="371" name="Text Box 10">
          <a:extLst>
            <a:ext uri="{FF2B5EF4-FFF2-40B4-BE49-F238E27FC236}">
              <a16:creationId xmlns:a16="http://schemas.microsoft.com/office/drawing/2014/main" id="{D499C098-926B-4740-91D5-48F051FE33BD}"/>
            </a:ext>
          </a:extLst>
        </xdr:cNvPr>
        <xdr:cNvSpPr txBox="1">
          <a:spLocks noChangeArrowheads="1"/>
        </xdr:cNvSpPr>
      </xdr:nvSpPr>
      <xdr:spPr bwMode="auto">
        <a:xfrm>
          <a:off x="3409950" y="15525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F5C4C5EE-E2BC-4C40-91AC-48F3AEFAE10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3" name="Text Box 10">
          <a:extLst>
            <a:ext uri="{FF2B5EF4-FFF2-40B4-BE49-F238E27FC236}">
              <a16:creationId xmlns:a16="http://schemas.microsoft.com/office/drawing/2014/main" id="{E98E9042-7290-40F9-8307-6069275137A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350B41E0-2E66-4176-B73D-157D7EBF189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0BAF4107-555B-4A50-87E6-BDDD7979A07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7595C5D3-64AD-4A4E-B8AC-2B4BD87858C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3</xdr:row>
      <xdr:rowOff>0</xdr:rowOff>
    </xdr:from>
    <xdr:to>
      <xdr:col>5</xdr:col>
      <xdr:colOff>352425</xdr:colOff>
      <xdr:row>3</xdr:row>
      <xdr:rowOff>202924</xdr:rowOff>
    </xdr:to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id="{18225EE9-5D03-47A9-B736-494196722E75}"/>
            </a:ext>
          </a:extLst>
        </xdr:cNvPr>
        <xdr:cNvSpPr txBox="1">
          <a:spLocks noChangeArrowheads="1"/>
        </xdr:cNvSpPr>
      </xdr:nvSpPr>
      <xdr:spPr bwMode="auto">
        <a:xfrm>
          <a:off x="3600450" y="15525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8" name="Text Box 10">
          <a:extLst>
            <a:ext uri="{FF2B5EF4-FFF2-40B4-BE49-F238E27FC236}">
              <a16:creationId xmlns:a16="http://schemas.microsoft.com/office/drawing/2014/main" id="{479A4E4F-72D9-44BF-9E1C-09C8FB4A140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12595FAC-D65F-41FC-945B-CBDA71B5159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0" name="Text Box 10">
          <a:extLst>
            <a:ext uri="{FF2B5EF4-FFF2-40B4-BE49-F238E27FC236}">
              <a16:creationId xmlns:a16="http://schemas.microsoft.com/office/drawing/2014/main" id="{98BDCBCE-0B66-4315-842D-0B37870DF33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1" name="Text Box 14">
          <a:extLst>
            <a:ext uri="{FF2B5EF4-FFF2-40B4-BE49-F238E27FC236}">
              <a16:creationId xmlns:a16="http://schemas.microsoft.com/office/drawing/2014/main" id="{94A77448-017F-4C4C-9F13-1284361715B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2" name="Text Box 10">
          <a:extLst>
            <a:ext uri="{FF2B5EF4-FFF2-40B4-BE49-F238E27FC236}">
              <a16:creationId xmlns:a16="http://schemas.microsoft.com/office/drawing/2014/main" id="{C6121DA5-21A8-45C2-811B-8EADD7C3606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3" name="Text Box 14">
          <a:extLst>
            <a:ext uri="{FF2B5EF4-FFF2-40B4-BE49-F238E27FC236}">
              <a16:creationId xmlns:a16="http://schemas.microsoft.com/office/drawing/2014/main" id="{A754F50E-4DBB-4F76-84D6-D642458CB27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B69C93F7-BDB9-4809-B54F-C0E7B297164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3BECC8E2-95F4-4770-877B-6D2EEB6978A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6" name="Text Box 10">
          <a:extLst>
            <a:ext uri="{FF2B5EF4-FFF2-40B4-BE49-F238E27FC236}">
              <a16:creationId xmlns:a16="http://schemas.microsoft.com/office/drawing/2014/main" id="{0BC3DE74-9350-4EDD-872C-C9275510D21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7" name="Text Box 14">
          <a:extLst>
            <a:ext uri="{FF2B5EF4-FFF2-40B4-BE49-F238E27FC236}">
              <a16:creationId xmlns:a16="http://schemas.microsoft.com/office/drawing/2014/main" id="{B99D5CA5-13E6-47F9-B7FD-C2D9CA2A99E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8" name="Text Box 10">
          <a:extLst>
            <a:ext uri="{FF2B5EF4-FFF2-40B4-BE49-F238E27FC236}">
              <a16:creationId xmlns:a16="http://schemas.microsoft.com/office/drawing/2014/main" id="{F64AF037-76BF-4D61-BB3D-292DC023C95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9" name="Text Box 14">
          <a:extLst>
            <a:ext uri="{FF2B5EF4-FFF2-40B4-BE49-F238E27FC236}">
              <a16:creationId xmlns:a16="http://schemas.microsoft.com/office/drawing/2014/main" id="{F9829F95-D453-4776-BF01-799DD5B3942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0" name="Text Box 10">
          <a:extLst>
            <a:ext uri="{FF2B5EF4-FFF2-40B4-BE49-F238E27FC236}">
              <a16:creationId xmlns:a16="http://schemas.microsoft.com/office/drawing/2014/main" id="{36BF3B91-9609-45AC-AAF3-3F489E6967E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1" name="Text Box 14">
          <a:extLst>
            <a:ext uri="{FF2B5EF4-FFF2-40B4-BE49-F238E27FC236}">
              <a16:creationId xmlns:a16="http://schemas.microsoft.com/office/drawing/2014/main" id="{A64B971C-1745-4CF7-97C7-105237F0F50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2" name="Text Box 10">
          <a:extLst>
            <a:ext uri="{FF2B5EF4-FFF2-40B4-BE49-F238E27FC236}">
              <a16:creationId xmlns:a16="http://schemas.microsoft.com/office/drawing/2014/main" id="{DD0B0335-9EB6-4760-BC8F-EB1B0D5964F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3" name="Text Box 14">
          <a:extLst>
            <a:ext uri="{FF2B5EF4-FFF2-40B4-BE49-F238E27FC236}">
              <a16:creationId xmlns:a16="http://schemas.microsoft.com/office/drawing/2014/main" id="{644D8ACA-FB43-4922-BBBB-C39485A1B13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id="{20B91E31-A2A1-4149-B101-A62E96F4A83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94D05FA1-68BC-42F4-A3AE-A759399A228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6" name="Text Box 10">
          <a:extLst>
            <a:ext uri="{FF2B5EF4-FFF2-40B4-BE49-F238E27FC236}">
              <a16:creationId xmlns:a16="http://schemas.microsoft.com/office/drawing/2014/main" id="{F2FDD9F8-C4EB-48C7-966D-8ED1E2F03CD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7" name="Text Box 14">
          <a:extLst>
            <a:ext uri="{FF2B5EF4-FFF2-40B4-BE49-F238E27FC236}">
              <a16:creationId xmlns:a16="http://schemas.microsoft.com/office/drawing/2014/main" id="{FE01F9E9-939A-4ACA-BE31-697B89CC0CC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8" name="Text Box 10">
          <a:extLst>
            <a:ext uri="{FF2B5EF4-FFF2-40B4-BE49-F238E27FC236}">
              <a16:creationId xmlns:a16="http://schemas.microsoft.com/office/drawing/2014/main" id="{D62CCB8E-4C3F-4938-B55A-C1767776244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205D7955-EA51-4563-962D-450BD312546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0" name="Text Box 10">
          <a:extLst>
            <a:ext uri="{FF2B5EF4-FFF2-40B4-BE49-F238E27FC236}">
              <a16:creationId xmlns:a16="http://schemas.microsoft.com/office/drawing/2014/main" id="{3E3F85A9-594E-4062-A15C-675CBD41E6B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1" name="Text Box 14">
          <a:extLst>
            <a:ext uri="{FF2B5EF4-FFF2-40B4-BE49-F238E27FC236}">
              <a16:creationId xmlns:a16="http://schemas.microsoft.com/office/drawing/2014/main" id="{12068A1F-3E83-45B9-A958-C75A72A5FDD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2" name="Text Box 10">
          <a:extLst>
            <a:ext uri="{FF2B5EF4-FFF2-40B4-BE49-F238E27FC236}">
              <a16:creationId xmlns:a16="http://schemas.microsoft.com/office/drawing/2014/main" id="{03B5EF01-7E58-4202-885E-00D9554FBD9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3" name="Text Box 14">
          <a:extLst>
            <a:ext uri="{FF2B5EF4-FFF2-40B4-BE49-F238E27FC236}">
              <a16:creationId xmlns:a16="http://schemas.microsoft.com/office/drawing/2014/main" id="{D9FD10C0-8E6C-46D1-8D98-A9B006AFD9E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0F2BA266-02B8-4A7C-841E-CE9D74D3504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5" name="Text Box 14">
          <a:extLst>
            <a:ext uri="{FF2B5EF4-FFF2-40B4-BE49-F238E27FC236}">
              <a16:creationId xmlns:a16="http://schemas.microsoft.com/office/drawing/2014/main" id="{FAE9E3A5-E885-47A4-A381-2FE13181E32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465E0807-2F68-4785-B8AE-1ADBEEFBFD9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7" name="Text Box 14">
          <a:extLst>
            <a:ext uri="{FF2B5EF4-FFF2-40B4-BE49-F238E27FC236}">
              <a16:creationId xmlns:a16="http://schemas.microsoft.com/office/drawing/2014/main" id="{97FBE57F-2A54-41F9-B88E-FF7B7285383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8" name="Text Box 10">
          <a:extLst>
            <a:ext uri="{FF2B5EF4-FFF2-40B4-BE49-F238E27FC236}">
              <a16:creationId xmlns:a16="http://schemas.microsoft.com/office/drawing/2014/main" id="{A489CDDF-857D-49F5-8CCF-79E85DC973B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9" name="Text Box 14">
          <a:extLst>
            <a:ext uri="{FF2B5EF4-FFF2-40B4-BE49-F238E27FC236}">
              <a16:creationId xmlns:a16="http://schemas.microsoft.com/office/drawing/2014/main" id="{D71F994A-8B71-432A-AB41-F1B0D9030D3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876300</xdr:colOff>
      <xdr:row>7</xdr:row>
      <xdr:rowOff>109904</xdr:rowOff>
    </xdr:from>
    <xdr:to>
      <xdr:col>8</xdr:col>
      <xdr:colOff>59348</xdr:colOff>
      <xdr:row>7</xdr:row>
      <xdr:rowOff>332707</xdr:rowOff>
    </xdr:to>
    <xdr:sp macro="" textlink="">
      <xdr:nvSpPr>
        <xdr:cNvPr id="410" name="Text Box 10">
          <a:extLst>
            <a:ext uri="{FF2B5EF4-FFF2-40B4-BE49-F238E27FC236}">
              <a16:creationId xmlns:a16="http://schemas.microsoft.com/office/drawing/2014/main" id="{2CE9C966-F4D6-4C93-98EC-2B2F36A4E5BD}"/>
            </a:ext>
          </a:extLst>
        </xdr:cNvPr>
        <xdr:cNvSpPr txBox="1">
          <a:spLocks noChangeArrowheads="1"/>
        </xdr:cNvSpPr>
      </xdr:nvSpPr>
      <xdr:spPr bwMode="auto">
        <a:xfrm>
          <a:off x="6191250" y="2634029"/>
          <a:ext cx="145073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1" name="Text Box 14">
          <a:extLst>
            <a:ext uri="{FF2B5EF4-FFF2-40B4-BE49-F238E27FC236}">
              <a16:creationId xmlns:a16="http://schemas.microsoft.com/office/drawing/2014/main" id="{6561EC92-D0C1-43EB-8E27-3BC553AB3B0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EAE22472-D47F-4244-93C6-F5EFDED927B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C806CE3F-F777-42C7-8895-BECCB4D44CB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4" name="Text Box 10">
          <a:extLst>
            <a:ext uri="{FF2B5EF4-FFF2-40B4-BE49-F238E27FC236}">
              <a16:creationId xmlns:a16="http://schemas.microsoft.com/office/drawing/2014/main" id="{CA77EA5E-6AC0-4A82-B4A2-5A901D6C535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756FFBDC-8E92-4D43-A947-BAE88E82B7E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839665</xdr:colOff>
      <xdr:row>8</xdr:row>
      <xdr:rowOff>14654</xdr:rowOff>
    </xdr:from>
    <xdr:to>
      <xdr:col>6</xdr:col>
      <xdr:colOff>22713</xdr:colOff>
      <xdr:row>9</xdr:row>
      <xdr:rowOff>81966</xdr:rowOff>
    </xdr:to>
    <xdr:sp macro="" textlink="">
      <xdr:nvSpPr>
        <xdr:cNvPr id="416" name="Text Box 10">
          <a:extLst>
            <a:ext uri="{FF2B5EF4-FFF2-40B4-BE49-F238E27FC236}">
              <a16:creationId xmlns:a16="http://schemas.microsoft.com/office/drawing/2014/main" id="{F2BFCA35-003A-4980-A981-CA1BF03FBA89}"/>
            </a:ext>
          </a:extLst>
        </xdr:cNvPr>
        <xdr:cNvSpPr txBox="1">
          <a:spLocks noChangeArrowheads="1"/>
        </xdr:cNvSpPr>
      </xdr:nvSpPr>
      <xdr:spPr bwMode="auto">
        <a:xfrm>
          <a:off x="4230565" y="2891204"/>
          <a:ext cx="145073" cy="20066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417" name="Text Box 14">
          <a:extLst>
            <a:ext uri="{FF2B5EF4-FFF2-40B4-BE49-F238E27FC236}">
              <a16:creationId xmlns:a16="http://schemas.microsoft.com/office/drawing/2014/main" id="{912A7FC4-E709-40D0-BE29-9A574A1494D8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418" name="Text Box 10">
          <a:extLst>
            <a:ext uri="{FF2B5EF4-FFF2-40B4-BE49-F238E27FC236}">
              <a16:creationId xmlns:a16="http://schemas.microsoft.com/office/drawing/2014/main" id="{2A57BD7E-5535-49D5-8165-7F5012C1C282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376540B1-059D-4D52-9F28-1F8C506EC037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D1BF4964-E646-448E-82EE-42B269F9CDE8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10</xdr:row>
      <xdr:rowOff>76200</xdr:rowOff>
    </xdr:from>
    <xdr:to>
      <xdr:col>4</xdr:col>
      <xdr:colOff>809625</xdr:colOff>
      <xdr:row>11</xdr:row>
      <xdr:rowOff>180975</xdr:rowOff>
    </xdr:to>
    <xdr:sp macro="" textlink="">
      <xdr:nvSpPr>
        <xdr:cNvPr id="421" name="Text Box 14">
          <a:extLst>
            <a:ext uri="{FF2B5EF4-FFF2-40B4-BE49-F238E27FC236}">
              <a16:creationId xmlns:a16="http://schemas.microsoft.com/office/drawing/2014/main" id="{D55083B9-4A9E-4D90-AD40-6C2C21EF1B4E}"/>
            </a:ext>
          </a:extLst>
        </xdr:cNvPr>
        <xdr:cNvSpPr txBox="1">
          <a:spLocks noChangeArrowheads="1"/>
        </xdr:cNvSpPr>
      </xdr:nvSpPr>
      <xdr:spPr bwMode="auto">
        <a:xfrm>
          <a:off x="28575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11</xdr:row>
      <xdr:rowOff>352425</xdr:rowOff>
    </xdr:from>
    <xdr:to>
      <xdr:col>5</xdr:col>
      <xdr:colOff>352425</xdr:colOff>
      <xdr:row>13</xdr:row>
      <xdr:rowOff>0</xdr:rowOff>
    </xdr:to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id="{3B24C740-0670-4235-8C14-D884B2DF282D}"/>
            </a:ext>
          </a:extLst>
        </xdr:cNvPr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12</xdr:row>
      <xdr:rowOff>0</xdr:rowOff>
    </xdr:from>
    <xdr:to>
      <xdr:col>8</xdr:col>
      <xdr:colOff>161925</xdr:colOff>
      <xdr:row>12</xdr:row>
      <xdr:rowOff>0</xdr:rowOff>
    </xdr:to>
    <xdr:sp macro="" textlink="">
      <xdr:nvSpPr>
        <xdr:cNvPr id="423" name="Text Box 130">
          <a:extLst>
            <a:ext uri="{FF2B5EF4-FFF2-40B4-BE49-F238E27FC236}">
              <a16:creationId xmlns:a16="http://schemas.microsoft.com/office/drawing/2014/main" id="{D06D3DEB-C7D4-4778-861A-5D4D0AD076C9}"/>
            </a:ext>
          </a:extLst>
        </xdr:cNvPr>
        <xdr:cNvSpPr txBox="1">
          <a:spLocks noChangeArrowheads="1"/>
        </xdr:cNvSpPr>
      </xdr:nvSpPr>
      <xdr:spPr bwMode="auto">
        <a:xfrm>
          <a:off x="6276975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12060831-3CC1-48EB-B2FE-C94DE53791BA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25" name="Text Box 14">
          <a:extLst>
            <a:ext uri="{FF2B5EF4-FFF2-40B4-BE49-F238E27FC236}">
              <a16:creationId xmlns:a16="http://schemas.microsoft.com/office/drawing/2014/main" id="{7A4669BC-56D1-4AA0-B5E7-F83087AEB3B5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26" name="Text Box 10">
          <a:extLst>
            <a:ext uri="{FF2B5EF4-FFF2-40B4-BE49-F238E27FC236}">
              <a16:creationId xmlns:a16="http://schemas.microsoft.com/office/drawing/2014/main" id="{0EBD8AC3-4850-441A-BA45-145B8D114DC8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27" name="Text Box 14">
          <a:extLst>
            <a:ext uri="{FF2B5EF4-FFF2-40B4-BE49-F238E27FC236}">
              <a16:creationId xmlns:a16="http://schemas.microsoft.com/office/drawing/2014/main" id="{0F6789B2-85CB-410A-8B7B-8DFDD28CBC05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069706B5-C874-4B0B-94C7-01FF74F46E38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29" name="Text Box 14">
          <a:extLst>
            <a:ext uri="{FF2B5EF4-FFF2-40B4-BE49-F238E27FC236}">
              <a16:creationId xmlns:a16="http://schemas.microsoft.com/office/drawing/2014/main" id="{F7CF1470-B3F1-4152-90E5-D3CA203EF26F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0" name="Text Box 10">
          <a:extLst>
            <a:ext uri="{FF2B5EF4-FFF2-40B4-BE49-F238E27FC236}">
              <a16:creationId xmlns:a16="http://schemas.microsoft.com/office/drawing/2014/main" id="{1760467D-685C-458C-A020-C8D7539364A7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1" name="Text Box 14">
          <a:extLst>
            <a:ext uri="{FF2B5EF4-FFF2-40B4-BE49-F238E27FC236}">
              <a16:creationId xmlns:a16="http://schemas.microsoft.com/office/drawing/2014/main" id="{6C575D63-B42F-456A-94EE-38C8675085B9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2" name="Text Box 10">
          <a:extLst>
            <a:ext uri="{FF2B5EF4-FFF2-40B4-BE49-F238E27FC236}">
              <a16:creationId xmlns:a16="http://schemas.microsoft.com/office/drawing/2014/main" id="{323419A2-E7E8-48BC-BB3A-FB835B178023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E0C3071B-AAF4-4A47-9C88-CDCC80C6F184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4" name="Text Box 10">
          <a:extLst>
            <a:ext uri="{FF2B5EF4-FFF2-40B4-BE49-F238E27FC236}">
              <a16:creationId xmlns:a16="http://schemas.microsoft.com/office/drawing/2014/main" id="{5F510B00-0168-4D73-A460-1027CD1D4671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C053B28A-E0C9-4D8C-A965-E72C2E28AE23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6" name="Text Box 10">
          <a:extLst>
            <a:ext uri="{FF2B5EF4-FFF2-40B4-BE49-F238E27FC236}">
              <a16:creationId xmlns:a16="http://schemas.microsoft.com/office/drawing/2014/main" id="{003EE41B-1C34-443D-A7D2-8A37DE84AD03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7" name="Text Box 14">
          <a:extLst>
            <a:ext uri="{FF2B5EF4-FFF2-40B4-BE49-F238E27FC236}">
              <a16:creationId xmlns:a16="http://schemas.microsoft.com/office/drawing/2014/main" id="{6A8B58B5-DD42-4CDA-ABD4-69E060819B78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88494E8B-0564-4388-BFF5-7027F7AB476C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7D915819-C4B8-40D6-869A-072ED0011C19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0" name="Text Box 10">
          <a:extLst>
            <a:ext uri="{FF2B5EF4-FFF2-40B4-BE49-F238E27FC236}">
              <a16:creationId xmlns:a16="http://schemas.microsoft.com/office/drawing/2014/main" id="{6EF240E9-8030-4DC0-A595-CB492A5FF65B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1" name="Text Box 14">
          <a:extLst>
            <a:ext uri="{FF2B5EF4-FFF2-40B4-BE49-F238E27FC236}">
              <a16:creationId xmlns:a16="http://schemas.microsoft.com/office/drawing/2014/main" id="{5CD9FFFF-3F02-4824-9BA9-D6B15686B568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2" name="Text Box 10">
          <a:extLst>
            <a:ext uri="{FF2B5EF4-FFF2-40B4-BE49-F238E27FC236}">
              <a16:creationId xmlns:a16="http://schemas.microsoft.com/office/drawing/2014/main" id="{BC6DF742-7A39-4265-A7F5-10A30769DAEF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3" name="Text Box 14">
          <a:extLst>
            <a:ext uri="{FF2B5EF4-FFF2-40B4-BE49-F238E27FC236}">
              <a16:creationId xmlns:a16="http://schemas.microsoft.com/office/drawing/2014/main" id="{CEC78ECA-A248-4778-90A6-C5A2E0D75E44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4" name="Text Box 10">
          <a:extLst>
            <a:ext uri="{FF2B5EF4-FFF2-40B4-BE49-F238E27FC236}">
              <a16:creationId xmlns:a16="http://schemas.microsoft.com/office/drawing/2014/main" id="{1B3A52DA-7CE8-4DD4-B45A-46B6B815A154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6A45D0CF-B0D6-421C-A096-C333F87895DC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id="{1683C80D-316C-45C9-8941-61962DD53752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7" name="Text Box 14">
          <a:extLst>
            <a:ext uri="{FF2B5EF4-FFF2-40B4-BE49-F238E27FC236}">
              <a16:creationId xmlns:a16="http://schemas.microsoft.com/office/drawing/2014/main" id="{A22840A2-0FCB-4A81-9173-5C2C138C0F97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8" name="Text Box 10">
          <a:extLst>
            <a:ext uri="{FF2B5EF4-FFF2-40B4-BE49-F238E27FC236}">
              <a16:creationId xmlns:a16="http://schemas.microsoft.com/office/drawing/2014/main" id="{94DDC48C-90FB-419D-AD93-C11B92B54B16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49" name="Text Box 14">
          <a:extLst>
            <a:ext uri="{FF2B5EF4-FFF2-40B4-BE49-F238E27FC236}">
              <a16:creationId xmlns:a16="http://schemas.microsoft.com/office/drawing/2014/main" id="{27AA4016-E59F-4514-A6F3-91EF26A7F73D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FDA005B5-3D6B-4CE6-83DE-D75ED227AC64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CD7D52F5-C80C-4AD0-B2BB-5648C8297527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1B83B4E0-F596-4BA0-AC0A-45C53F496EC9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3" name="Text Box 14">
          <a:extLst>
            <a:ext uri="{FF2B5EF4-FFF2-40B4-BE49-F238E27FC236}">
              <a16:creationId xmlns:a16="http://schemas.microsoft.com/office/drawing/2014/main" id="{1E58977A-DC7D-4C88-8A23-AA64A1F1B958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4" name="Text Box 10">
          <a:extLst>
            <a:ext uri="{FF2B5EF4-FFF2-40B4-BE49-F238E27FC236}">
              <a16:creationId xmlns:a16="http://schemas.microsoft.com/office/drawing/2014/main" id="{B2FFCDB5-DB06-4128-B347-09B67864B49E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9FED91F5-22F0-4036-938B-00C5AC87D7BD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44EF57E4-1961-441E-82A4-675D4B89C936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53E54477-14EC-4330-A254-4F1EB4598D76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8" name="Text Box 10">
          <a:extLst>
            <a:ext uri="{FF2B5EF4-FFF2-40B4-BE49-F238E27FC236}">
              <a16:creationId xmlns:a16="http://schemas.microsoft.com/office/drawing/2014/main" id="{51A2019D-9500-419A-B9E4-54C5CE206D0B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630180F9-FBAD-495E-AD26-01D7F7AFB1FA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60" name="Text Box 10">
          <a:extLst>
            <a:ext uri="{FF2B5EF4-FFF2-40B4-BE49-F238E27FC236}">
              <a16:creationId xmlns:a16="http://schemas.microsoft.com/office/drawing/2014/main" id="{759A3775-04D1-40C8-8DA0-48DE9BC8036B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61" name="Text Box 14">
          <a:extLst>
            <a:ext uri="{FF2B5EF4-FFF2-40B4-BE49-F238E27FC236}">
              <a16:creationId xmlns:a16="http://schemas.microsoft.com/office/drawing/2014/main" id="{552C4301-75E1-4BCB-B1C8-4777073B196F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62" name="Text Box 10">
          <a:extLst>
            <a:ext uri="{FF2B5EF4-FFF2-40B4-BE49-F238E27FC236}">
              <a16:creationId xmlns:a16="http://schemas.microsoft.com/office/drawing/2014/main" id="{6DB87B3E-6923-4725-BD83-C62B5840EE15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142875</xdr:colOff>
      <xdr:row>45</xdr:row>
      <xdr:rowOff>304800</xdr:rowOff>
    </xdr:to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ABC989E2-6123-4D5C-A3F2-EFB3680758A2}"/>
            </a:ext>
          </a:extLst>
        </xdr:cNvPr>
        <xdr:cNvSpPr txBox="1">
          <a:spLocks noChangeArrowheads="1"/>
        </xdr:cNvSpPr>
      </xdr:nvSpPr>
      <xdr:spPr bwMode="auto">
        <a:xfrm>
          <a:off x="1314450" y="117538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175848</xdr:colOff>
      <xdr:row>14</xdr:row>
      <xdr:rowOff>87190</xdr:rowOff>
    </xdr:from>
    <xdr:to>
      <xdr:col>14</xdr:col>
      <xdr:colOff>120896</xdr:colOff>
      <xdr:row>15</xdr:row>
      <xdr:rowOff>192699</xdr:rowOff>
    </xdr:to>
    <xdr:sp macro="" textlink="">
      <xdr:nvSpPr>
        <xdr:cNvPr id="464" name="Text Box 14">
          <a:extLst>
            <a:ext uri="{FF2B5EF4-FFF2-40B4-BE49-F238E27FC236}">
              <a16:creationId xmlns:a16="http://schemas.microsoft.com/office/drawing/2014/main" id="{AFAF6B58-593B-423A-B11B-6D31888B4D50}"/>
            </a:ext>
          </a:extLst>
        </xdr:cNvPr>
        <xdr:cNvSpPr txBox="1">
          <a:spLocks noChangeArrowheads="1"/>
        </xdr:cNvSpPr>
      </xdr:nvSpPr>
      <xdr:spPr bwMode="auto">
        <a:xfrm>
          <a:off x="9281748" y="4421065"/>
          <a:ext cx="145073" cy="23885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E46E271-5BF3-4C04-821C-9CBE6D55A00F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6" name="Text Box 14">
          <a:extLst>
            <a:ext uri="{FF2B5EF4-FFF2-40B4-BE49-F238E27FC236}">
              <a16:creationId xmlns:a16="http://schemas.microsoft.com/office/drawing/2014/main" id="{85F365B6-C1E8-4CE2-B075-BB3FAFD67C64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7" name="Text Box 10">
          <a:extLst>
            <a:ext uri="{FF2B5EF4-FFF2-40B4-BE49-F238E27FC236}">
              <a16:creationId xmlns:a16="http://schemas.microsoft.com/office/drawing/2014/main" id="{A1C1FCEC-264B-4B91-A61B-1D067DE47F8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8" name="Text Box 14">
          <a:extLst>
            <a:ext uri="{FF2B5EF4-FFF2-40B4-BE49-F238E27FC236}">
              <a16:creationId xmlns:a16="http://schemas.microsoft.com/office/drawing/2014/main" id="{BFF401D0-F89D-4447-982B-E44F15A71D10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9" name="Text Box 10">
          <a:extLst>
            <a:ext uri="{FF2B5EF4-FFF2-40B4-BE49-F238E27FC236}">
              <a16:creationId xmlns:a16="http://schemas.microsoft.com/office/drawing/2014/main" id="{0CC0DED2-9927-4779-9BF6-3F9DA4818FC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0" name="Text Box 14">
          <a:extLst>
            <a:ext uri="{FF2B5EF4-FFF2-40B4-BE49-F238E27FC236}">
              <a16:creationId xmlns:a16="http://schemas.microsoft.com/office/drawing/2014/main" id="{55E2721A-0BC5-4714-B419-E28D1D13A6A8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6CC5B8B4-0E52-4CA2-8EC0-5AFEB9C5A186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2" name="Text Box 14">
          <a:extLst>
            <a:ext uri="{FF2B5EF4-FFF2-40B4-BE49-F238E27FC236}">
              <a16:creationId xmlns:a16="http://schemas.microsoft.com/office/drawing/2014/main" id="{EC13D687-65A0-4BFE-B446-A9387D8E1BED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1A86C76D-DD1A-4764-90CB-22732853D35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4" name="Text Box 14">
          <a:extLst>
            <a:ext uri="{FF2B5EF4-FFF2-40B4-BE49-F238E27FC236}">
              <a16:creationId xmlns:a16="http://schemas.microsoft.com/office/drawing/2014/main" id="{37ADF6B8-9AD7-47BD-8226-5CAEA149B78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CACA1B6A-4046-40B2-A172-C536B49D29F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5EDB351C-67B2-45BE-82D6-9CFDDB959C4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7" name="Text Box 10">
          <a:extLst>
            <a:ext uri="{FF2B5EF4-FFF2-40B4-BE49-F238E27FC236}">
              <a16:creationId xmlns:a16="http://schemas.microsoft.com/office/drawing/2014/main" id="{BE32FD35-120E-4DB9-9E64-21856478A6F0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C7059B78-16E2-4F10-A29D-1AAB566EE5CC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9" name="Text Box 10">
          <a:extLst>
            <a:ext uri="{FF2B5EF4-FFF2-40B4-BE49-F238E27FC236}">
              <a16:creationId xmlns:a16="http://schemas.microsoft.com/office/drawing/2014/main" id="{1D46296D-CC40-4C2D-A3DA-E88DB88FC357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65262E96-FFE8-4345-9B3F-6B4400F5F0B5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1" name="Text Box 10">
          <a:extLst>
            <a:ext uri="{FF2B5EF4-FFF2-40B4-BE49-F238E27FC236}">
              <a16:creationId xmlns:a16="http://schemas.microsoft.com/office/drawing/2014/main" id="{916DEE80-A078-42F7-8562-8DD5B5AC9FDC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2" name="Text Box 14">
          <a:extLst>
            <a:ext uri="{FF2B5EF4-FFF2-40B4-BE49-F238E27FC236}">
              <a16:creationId xmlns:a16="http://schemas.microsoft.com/office/drawing/2014/main" id="{95F97CDB-7EE1-4508-8B38-E16DFA68A2B7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841BE8FA-27C2-4884-910F-2095FB50AB3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4" name="Text Box 14">
          <a:extLst>
            <a:ext uri="{FF2B5EF4-FFF2-40B4-BE49-F238E27FC236}">
              <a16:creationId xmlns:a16="http://schemas.microsoft.com/office/drawing/2014/main" id="{AE1520E0-7E72-4718-AAB1-4078A2163278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5" name="Text Box 10">
          <a:extLst>
            <a:ext uri="{FF2B5EF4-FFF2-40B4-BE49-F238E27FC236}">
              <a16:creationId xmlns:a16="http://schemas.microsoft.com/office/drawing/2014/main" id="{37B91ECB-ACC1-45BA-841D-482E56F8E68F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FB730415-C4A8-40CE-84FA-BBC37248A5CD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C2C41441-0219-4257-9CDE-7DA403FDEBCD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8" name="Text Box 14">
          <a:extLst>
            <a:ext uri="{FF2B5EF4-FFF2-40B4-BE49-F238E27FC236}">
              <a16:creationId xmlns:a16="http://schemas.microsoft.com/office/drawing/2014/main" id="{CF60194B-C4C2-4229-8717-FCA6841285A5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9" name="Text Box 10">
          <a:extLst>
            <a:ext uri="{FF2B5EF4-FFF2-40B4-BE49-F238E27FC236}">
              <a16:creationId xmlns:a16="http://schemas.microsoft.com/office/drawing/2014/main" id="{6269CD35-3A3B-4F3C-A1CE-CE10B2F8BDAC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0" name="Text Box 14">
          <a:extLst>
            <a:ext uri="{FF2B5EF4-FFF2-40B4-BE49-F238E27FC236}">
              <a16:creationId xmlns:a16="http://schemas.microsoft.com/office/drawing/2014/main" id="{9B23805B-3161-4FC3-B06A-4DAFBE77C27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1" name="Text Box 10">
          <a:extLst>
            <a:ext uri="{FF2B5EF4-FFF2-40B4-BE49-F238E27FC236}">
              <a16:creationId xmlns:a16="http://schemas.microsoft.com/office/drawing/2014/main" id="{4B4881CD-2D16-4ED3-9FD4-64158CE7156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2" name="Text Box 14">
          <a:extLst>
            <a:ext uri="{FF2B5EF4-FFF2-40B4-BE49-F238E27FC236}">
              <a16:creationId xmlns:a16="http://schemas.microsoft.com/office/drawing/2014/main" id="{CB3BC644-8641-43B5-8DD2-70FDC6C75994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3" name="Text Box 10">
          <a:extLst>
            <a:ext uri="{FF2B5EF4-FFF2-40B4-BE49-F238E27FC236}">
              <a16:creationId xmlns:a16="http://schemas.microsoft.com/office/drawing/2014/main" id="{77C2BC92-173A-4036-8101-5C5D2E60376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91831AF5-D123-4656-8E4E-E2C3DFE55D06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2F74ED5F-3D1E-4EE0-A60C-9E2A5C63ED3C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6" name="Text Box 14">
          <a:extLst>
            <a:ext uri="{FF2B5EF4-FFF2-40B4-BE49-F238E27FC236}">
              <a16:creationId xmlns:a16="http://schemas.microsoft.com/office/drawing/2014/main" id="{F154A00F-40A4-4E90-98E0-2C1ED63A57B6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7" name="Text Box 10">
          <a:extLst>
            <a:ext uri="{FF2B5EF4-FFF2-40B4-BE49-F238E27FC236}">
              <a16:creationId xmlns:a16="http://schemas.microsoft.com/office/drawing/2014/main" id="{81CA0AE8-D87A-44CC-90EC-4B9FF7B65776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0DEA2D21-FD80-4266-8D74-B5B3152B0C39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F32FB711-CCF6-4608-BCB9-0007E299145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0" name="Text Box 14">
          <a:extLst>
            <a:ext uri="{FF2B5EF4-FFF2-40B4-BE49-F238E27FC236}">
              <a16:creationId xmlns:a16="http://schemas.microsoft.com/office/drawing/2014/main" id="{1F71F042-7C56-427D-BC2F-168E7F6569B0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1" name="Text Box 10">
          <a:extLst>
            <a:ext uri="{FF2B5EF4-FFF2-40B4-BE49-F238E27FC236}">
              <a16:creationId xmlns:a16="http://schemas.microsoft.com/office/drawing/2014/main" id="{0C8438B6-13A4-4D0F-B07E-F53115FBC99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2" name="Text Box 14">
          <a:extLst>
            <a:ext uri="{FF2B5EF4-FFF2-40B4-BE49-F238E27FC236}">
              <a16:creationId xmlns:a16="http://schemas.microsoft.com/office/drawing/2014/main" id="{70BD8D1A-784B-464F-A8D0-A2FCF8EFE35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3" name="Text Box 10">
          <a:extLst>
            <a:ext uri="{FF2B5EF4-FFF2-40B4-BE49-F238E27FC236}">
              <a16:creationId xmlns:a16="http://schemas.microsoft.com/office/drawing/2014/main" id="{A3E71560-D92F-4127-BF2A-F54786C5B67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4" name="Text Box 14">
          <a:extLst>
            <a:ext uri="{FF2B5EF4-FFF2-40B4-BE49-F238E27FC236}">
              <a16:creationId xmlns:a16="http://schemas.microsoft.com/office/drawing/2014/main" id="{EBEFB572-0398-4D4A-9A43-4815EB382E18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topLeftCell="A6" workbookViewId="0">
      <selection activeCell="H10" sqref="H10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88" t="s">
        <v>12</v>
      </c>
      <c r="B1" s="188"/>
      <c r="C1" s="188"/>
    </row>
    <row r="2" spans="1:256" s="5" customFormat="1" ht="87.75" thickBot="1">
      <c r="A2" s="3" t="s">
        <v>1</v>
      </c>
      <c r="B2" s="4" t="s">
        <v>10</v>
      </c>
      <c r="C2" s="4" t="s">
        <v>11</v>
      </c>
    </row>
    <row r="3" spans="1:256" s="5" customFormat="1" ht="57.75" customHeight="1" thickBot="1">
      <c r="A3" s="7" t="s">
        <v>6</v>
      </c>
      <c r="B3" s="8" t="s">
        <v>0</v>
      </c>
      <c r="C3" s="8" t="s">
        <v>3</v>
      </c>
    </row>
    <row r="4" spans="1:256" s="5" customFormat="1" ht="57.75" customHeight="1" thickBot="1">
      <c r="A4" s="7" t="s">
        <v>7</v>
      </c>
      <c r="B4" s="8" t="s">
        <v>3</v>
      </c>
      <c r="C4" s="8" t="s">
        <v>2</v>
      </c>
    </row>
    <row r="5" spans="1:256" s="5" customFormat="1" ht="57.75" customHeight="1" thickBot="1">
      <c r="A5" s="7" t="s">
        <v>13</v>
      </c>
      <c r="B5" s="7" t="s">
        <v>0</v>
      </c>
      <c r="C5" s="7" t="s">
        <v>4</v>
      </c>
    </row>
    <row r="6" spans="1:256" s="5" customFormat="1" ht="57.75" customHeight="1" thickBot="1">
      <c r="A6" s="7" t="s">
        <v>8</v>
      </c>
      <c r="B6" s="7" t="s">
        <v>3</v>
      </c>
      <c r="C6" s="7" t="s">
        <v>0</v>
      </c>
    </row>
    <row r="7" spans="1:256" s="5" customFormat="1" ht="57.75" customHeight="1" thickBot="1">
      <c r="A7" s="7" t="s">
        <v>17</v>
      </c>
      <c r="B7" s="7" t="s">
        <v>0</v>
      </c>
      <c r="C7" s="7" t="s">
        <v>18</v>
      </c>
    </row>
    <row r="8" spans="1:256" s="5" customFormat="1" ht="57.75" customHeight="1" thickBot="1">
      <c r="A8" s="7" t="s">
        <v>19</v>
      </c>
      <c r="B8" s="7" t="s">
        <v>3</v>
      </c>
      <c r="C8" s="7" t="s">
        <v>0</v>
      </c>
    </row>
    <row r="9" spans="1:256" s="5" customFormat="1" ht="57.75" customHeight="1" thickBot="1">
      <c r="A9" s="7" t="s">
        <v>93</v>
      </c>
      <c r="B9" s="7" t="s">
        <v>94</v>
      </c>
      <c r="C9" s="7" t="s">
        <v>95</v>
      </c>
    </row>
    <row r="10" spans="1:256" s="5" customFormat="1" ht="57.75" customHeight="1" thickBot="1">
      <c r="A10" s="7" t="s">
        <v>9</v>
      </c>
      <c r="B10" s="7" t="s">
        <v>5</v>
      </c>
      <c r="C10" s="7" t="s">
        <v>0</v>
      </c>
    </row>
    <row r="11" spans="1:256" s="5" customFormat="1" ht="57.75" customHeight="1">
      <c r="A11" s="9" t="s">
        <v>96</v>
      </c>
      <c r="B11" s="9" t="s">
        <v>94</v>
      </c>
      <c r="C11" s="9" t="s">
        <v>97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89"/>
      <c r="B17" s="189"/>
      <c r="C17" s="189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FU51"/>
  <sheetViews>
    <sheetView topLeftCell="A4" workbookViewId="0">
      <selection activeCell="T11" sqref="T11:T13"/>
    </sheetView>
  </sheetViews>
  <sheetFormatPr defaultColWidth="8.875" defaultRowHeight="21"/>
  <cols>
    <col min="1" max="1" width="2.625" style="130" customWidth="1"/>
    <col min="2" max="2" width="2.125" style="130" customWidth="1"/>
    <col min="3" max="3" width="15.75" style="130" customWidth="1"/>
    <col min="4" max="5" width="16.5" style="130" customWidth="1"/>
    <col min="6" max="6" width="15.625" style="130" customWidth="1"/>
    <col min="7" max="7" width="4" style="140" customWidth="1"/>
    <col min="8" max="8" width="16.625" style="130" customWidth="1"/>
    <col min="9" max="9" width="3.375" style="141" customWidth="1"/>
    <col min="10" max="13" width="2.125" style="142" customWidth="1"/>
    <col min="14" max="14" width="2.125" style="130" customWidth="1"/>
    <col min="15" max="256" width="8.875" style="130"/>
    <col min="257" max="257" width="2.625" style="130" customWidth="1"/>
    <col min="258" max="258" width="2.125" style="130" customWidth="1"/>
    <col min="259" max="259" width="15.75" style="130" customWidth="1"/>
    <col min="260" max="261" width="16.5" style="130" customWidth="1"/>
    <col min="262" max="262" width="15.625" style="130" customWidth="1"/>
    <col min="263" max="263" width="4" style="130" customWidth="1"/>
    <col min="264" max="264" width="16.625" style="130" customWidth="1"/>
    <col min="265" max="265" width="3.375" style="130" customWidth="1"/>
    <col min="266" max="270" width="2.125" style="130" customWidth="1"/>
    <col min="271" max="512" width="8.875" style="130"/>
    <col min="513" max="513" width="2.625" style="130" customWidth="1"/>
    <col min="514" max="514" width="2.125" style="130" customWidth="1"/>
    <col min="515" max="515" width="15.75" style="130" customWidth="1"/>
    <col min="516" max="517" width="16.5" style="130" customWidth="1"/>
    <col min="518" max="518" width="15.625" style="130" customWidth="1"/>
    <col min="519" max="519" width="4" style="130" customWidth="1"/>
    <col min="520" max="520" width="16.625" style="130" customWidth="1"/>
    <col min="521" max="521" width="3.375" style="130" customWidth="1"/>
    <col min="522" max="526" width="2.125" style="130" customWidth="1"/>
    <col min="527" max="768" width="8.875" style="130"/>
    <col min="769" max="769" width="2.625" style="130" customWidth="1"/>
    <col min="770" max="770" width="2.125" style="130" customWidth="1"/>
    <col min="771" max="771" width="15.75" style="130" customWidth="1"/>
    <col min="772" max="773" width="16.5" style="130" customWidth="1"/>
    <col min="774" max="774" width="15.625" style="130" customWidth="1"/>
    <col min="775" max="775" width="4" style="130" customWidth="1"/>
    <col min="776" max="776" width="16.625" style="130" customWidth="1"/>
    <col min="777" max="777" width="3.375" style="130" customWidth="1"/>
    <col min="778" max="782" width="2.125" style="130" customWidth="1"/>
    <col min="783" max="1024" width="8.875" style="130"/>
    <col min="1025" max="1025" width="2.625" style="130" customWidth="1"/>
    <col min="1026" max="1026" width="2.125" style="130" customWidth="1"/>
    <col min="1027" max="1027" width="15.75" style="130" customWidth="1"/>
    <col min="1028" max="1029" width="16.5" style="130" customWidth="1"/>
    <col min="1030" max="1030" width="15.625" style="130" customWidth="1"/>
    <col min="1031" max="1031" width="4" style="130" customWidth="1"/>
    <col min="1032" max="1032" width="16.625" style="130" customWidth="1"/>
    <col min="1033" max="1033" width="3.375" style="130" customWidth="1"/>
    <col min="1034" max="1038" width="2.125" style="130" customWidth="1"/>
    <col min="1039" max="1280" width="8.875" style="130"/>
    <col min="1281" max="1281" width="2.625" style="130" customWidth="1"/>
    <col min="1282" max="1282" width="2.125" style="130" customWidth="1"/>
    <col min="1283" max="1283" width="15.75" style="130" customWidth="1"/>
    <col min="1284" max="1285" width="16.5" style="130" customWidth="1"/>
    <col min="1286" max="1286" width="15.625" style="130" customWidth="1"/>
    <col min="1287" max="1287" width="4" style="130" customWidth="1"/>
    <col min="1288" max="1288" width="16.625" style="130" customWidth="1"/>
    <col min="1289" max="1289" width="3.375" style="130" customWidth="1"/>
    <col min="1290" max="1294" width="2.125" style="130" customWidth="1"/>
    <col min="1295" max="1536" width="8.875" style="130"/>
    <col min="1537" max="1537" width="2.625" style="130" customWidth="1"/>
    <col min="1538" max="1538" width="2.125" style="130" customWidth="1"/>
    <col min="1539" max="1539" width="15.75" style="130" customWidth="1"/>
    <col min="1540" max="1541" width="16.5" style="130" customWidth="1"/>
    <col min="1542" max="1542" width="15.625" style="130" customWidth="1"/>
    <col min="1543" max="1543" width="4" style="130" customWidth="1"/>
    <col min="1544" max="1544" width="16.625" style="130" customWidth="1"/>
    <col min="1545" max="1545" width="3.375" style="130" customWidth="1"/>
    <col min="1546" max="1550" width="2.125" style="130" customWidth="1"/>
    <col min="1551" max="1792" width="8.875" style="130"/>
    <col min="1793" max="1793" width="2.625" style="130" customWidth="1"/>
    <col min="1794" max="1794" width="2.125" style="130" customWidth="1"/>
    <col min="1795" max="1795" width="15.75" style="130" customWidth="1"/>
    <col min="1796" max="1797" width="16.5" style="130" customWidth="1"/>
    <col min="1798" max="1798" width="15.625" style="130" customWidth="1"/>
    <col min="1799" max="1799" width="4" style="130" customWidth="1"/>
    <col min="1800" max="1800" width="16.625" style="130" customWidth="1"/>
    <col min="1801" max="1801" width="3.375" style="130" customWidth="1"/>
    <col min="1802" max="1806" width="2.125" style="130" customWidth="1"/>
    <col min="1807" max="2048" width="8.875" style="130"/>
    <col min="2049" max="2049" width="2.625" style="130" customWidth="1"/>
    <col min="2050" max="2050" width="2.125" style="130" customWidth="1"/>
    <col min="2051" max="2051" width="15.75" style="130" customWidth="1"/>
    <col min="2052" max="2053" width="16.5" style="130" customWidth="1"/>
    <col min="2054" max="2054" width="15.625" style="130" customWidth="1"/>
    <col min="2055" max="2055" width="4" style="130" customWidth="1"/>
    <col min="2056" max="2056" width="16.625" style="130" customWidth="1"/>
    <col min="2057" max="2057" width="3.375" style="130" customWidth="1"/>
    <col min="2058" max="2062" width="2.125" style="130" customWidth="1"/>
    <col min="2063" max="2304" width="8.875" style="130"/>
    <col min="2305" max="2305" width="2.625" style="130" customWidth="1"/>
    <col min="2306" max="2306" width="2.125" style="130" customWidth="1"/>
    <col min="2307" max="2307" width="15.75" style="130" customWidth="1"/>
    <col min="2308" max="2309" width="16.5" style="130" customWidth="1"/>
    <col min="2310" max="2310" width="15.625" style="130" customWidth="1"/>
    <col min="2311" max="2311" width="4" style="130" customWidth="1"/>
    <col min="2312" max="2312" width="16.625" style="130" customWidth="1"/>
    <col min="2313" max="2313" width="3.375" style="130" customWidth="1"/>
    <col min="2314" max="2318" width="2.125" style="130" customWidth="1"/>
    <col min="2319" max="2560" width="8.875" style="130"/>
    <col min="2561" max="2561" width="2.625" style="130" customWidth="1"/>
    <col min="2562" max="2562" width="2.125" style="130" customWidth="1"/>
    <col min="2563" max="2563" width="15.75" style="130" customWidth="1"/>
    <col min="2564" max="2565" width="16.5" style="130" customWidth="1"/>
    <col min="2566" max="2566" width="15.625" style="130" customWidth="1"/>
    <col min="2567" max="2567" width="4" style="130" customWidth="1"/>
    <col min="2568" max="2568" width="16.625" style="130" customWidth="1"/>
    <col min="2569" max="2569" width="3.375" style="130" customWidth="1"/>
    <col min="2570" max="2574" width="2.125" style="130" customWidth="1"/>
    <col min="2575" max="2816" width="8.875" style="130"/>
    <col min="2817" max="2817" width="2.625" style="130" customWidth="1"/>
    <col min="2818" max="2818" width="2.125" style="130" customWidth="1"/>
    <col min="2819" max="2819" width="15.75" style="130" customWidth="1"/>
    <col min="2820" max="2821" width="16.5" style="130" customWidth="1"/>
    <col min="2822" max="2822" width="15.625" style="130" customWidth="1"/>
    <col min="2823" max="2823" width="4" style="130" customWidth="1"/>
    <col min="2824" max="2824" width="16.625" style="130" customWidth="1"/>
    <col min="2825" max="2825" width="3.375" style="130" customWidth="1"/>
    <col min="2826" max="2830" width="2.125" style="130" customWidth="1"/>
    <col min="2831" max="3072" width="8.875" style="130"/>
    <col min="3073" max="3073" width="2.625" style="130" customWidth="1"/>
    <col min="3074" max="3074" width="2.125" style="130" customWidth="1"/>
    <col min="3075" max="3075" width="15.75" style="130" customWidth="1"/>
    <col min="3076" max="3077" width="16.5" style="130" customWidth="1"/>
    <col min="3078" max="3078" width="15.625" style="130" customWidth="1"/>
    <col min="3079" max="3079" width="4" style="130" customWidth="1"/>
    <col min="3080" max="3080" width="16.625" style="130" customWidth="1"/>
    <col min="3081" max="3081" width="3.375" style="130" customWidth="1"/>
    <col min="3082" max="3086" width="2.125" style="130" customWidth="1"/>
    <col min="3087" max="3328" width="8.875" style="130"/>
    <col min="3329" max="3329" width="2.625" style="130" customWidth="1"/>
    <col min="3330" max="3330" width="2.125" style="130" customWidth="1"/>
    <col min="3331" max="3331" width="15.75" style="130" customWidth="1"/>
    <col min="3332" max="3333" width="16.5" style="130" customWidth="1"/>
    <col min="3334" max="3334" width="15.625" style="130" customWidth="1"/>
    <col min="3335" max="3335" width="4" style="130" customWidth="1"/>
    <col min="3336" max="3336" width="16.625" style="130" customWidth="1"/>
    <col min="3337" max="3337" width="3.375" style="130" customWidth="1"/>
    <col min="3338" max="3342" width="2.125" style="130" customWidth="1"/>
    <col min="3343" max="3584" width="8.875" style="130"/>
    <col min="3585" max="3585" width="2.625" style="130" customWidth="1"/>
    <col min="3586" max="3586" width="2.125" style="130" customWidth="1"/>
    <col min="3587" max="3587" width="15.75" style="130" customWidth="1"/>
    <col min="3588" max="3589" width="16.5" style="130" customWidth="1"/>
    <col min="3590" max="3590" width="15.625" style="130" customWidth="1"/>
    <col min="3591" max="3591" width="4" style="130" customWidth="1"/>
    <col min="3592" max="3592" width="16.625" style="130" customWidth="1"/>
    <col min="3593" max="3593" width="3.375" style="130" customWidth="1"/>
    <col min="3594" max="3598" width="2.125" style="130" customWidth="1"/>
    <col min="3599" max="3840" width="8.875" style="130"/>
    <col min="3841" max="3841" width="2.625" style="130" customWidth="1"/>
    <col min="3842" max="3842" width="2.125" style="130" customWidth="1"/>
    <col min="3843" max="3843" width="15.75" style="130" customWidth="1"/>
    <col min="3844" max="3845" width="16.5" style="130" customWidth="1"/>
    <col min="3846" max="3846" width="15.625" style="130" customWidth="1"/>
    <col min="3847" max="3847" width="4" style="130" customWidth="1"/>
    <col min="3848" max="3848" width="16.625" style="130" customWidth="1"/>
    <col min="3849" max="3849" width="3.375" style="130" customWidth="1"/>
    <col min="3850" max="3854" width="2.125" style="130" customWidth="1"/>
    <col min="3855" max="4096" width="8.875" style="130"/>
    <col min="4097" max="4097" width="2.625" style="130" customWidth="1"/>
    <col min="4098" max="4098" width="2.125" style="130" customWidth="1"/>
    <col min="4099" max="4099" width="15.75" style="130" customWidth="1"/>
    <col min="4100" max="4101" width="16.5" style="130" customWidth="1"/>
    <col min="4102" max="4102" width="15.625" style="130" customWidth="1"/>
    <col min="4103" max="4103" width="4" style="130" customWidth="1"/>
    <col min="4104" max="4104" width="16.625" style="130" customWidth="1"/>
    <col min="4105" max="4105" width="3.375" style="130" customWidth="1"/>
    <col min="4106" max="4110" width="2.125" style="130" customWidth="1"/>
    <col min="4111" max="4352" width="8.875" style="130"/>
    <col min="4353" max="4353" width="2.625" style="130" customWidth="1"/>
    <col min="4354" max="4354" width="2.125" style="130" customWidth="1"/>
    <col min="4355" max="4355" width="15.75" style="130" customWidth="1"/>
    <col min="4356" max="4357" width="16.5" style="130" customWidth="1"/>
    <col min="4358" max="4358" width="15.625" style="130" customWidth="1"/>
    <col min="4359" max="4359" width="4" style="130" customWidth="1"/>
    <col min="4360" max="4360" width="16.625" style="130" customWidth="1"/>
    <col min="4361" max="4361" width="3.375" style="130" customWidth="1"/>
    <col min="4362" max="4366" width="2.125" style="130" customWidth="1"/>
    <col min="4367" max="4608" width="8.875" style="130"/>
    <col min="4609" max="4609" width="2.625" style="130" customWidth="1"/>
    <col min="4610" max="4610" width="2.125" style="130" customWidth="1"/>
    <col min="4611" max="4611" width="15.75" style="130" customWidth="1"/>
    <col min="4612" max="4613" width="16.5" style="130" customWidth="1"/>
    <col min="4614" max="4614" width="15.625" style="130" customWidth="1"/>
    <col min="4615" max="4615" width="4" style="130" customWidth="1"/>
    <col min="4616" max="4616" width="16.625" style="130" customWidth="1"/>
    <col min="4617" max="4617" width="3.375" style="130" customWidth="1"/>
    <col min="4618" max="4622" width="2.125" style="130" customWidth="1"/>
    <col min="4623" max="4864" width="8.875" style="130"/>
    <col min="4865" max="4865" width="2.625" style="130" customWidth="1"/>
    <col min="4866" max="4866" width="2.125" style="130" customWidth="1"/>
    <col min="4867" max="4867" width="15.75" style="130" customWidth="1"/>
    <col min="4868" max="4869" width="16.5" style="130" customWidth="1"/>
    <col min="4870" max="4870" width="15.625" style="130" customWidth="1"/>
    <col min="4871" max="4871" width="4" style="130" customWidth="1"/>
    <col min="4872" max="4872" width="16.625" style="130" customWidth="1"/>
    <col min="4873" max="4873" width="3.375" style="130" customWidth="1"/>
    <col min="4874" max="4878" width="2.125" style="130" customWidth="1"/>
    <col min="4879" max="5120" width="8.875" style="130"/>
    <col min="5121" max="5121" width="2.625" style="130" customWidth="1"/>
    <col min="5122" max="5122" width="2.125" style="130" customWidth="1"/>
    <col min="5123" max="5123" width="15.75" style="130" customWidth="1"/>
    <col min="5124" max="5125" width="16.5" style="130" customWidth="1"/>
    <col min="5126" max="5126" width="15.625" style="130" customWidth="1"/>
    <col min="5127" max="5127" width="4" style="130" customWidth="1"/>
    <col min="5128" max="5128" width="16.625" style="130" customWidth="1"/>
    <col min="5129" max="5129" width="3.375" style="130" customWidth="1"/>
    <col min="5130" max="5134" width="2.125" style="130" customWidth="1"/>
    <col min="5135" max="5376" width="8.875" style="130"/>
    <col min="5377" max="5377" width="2.625" style="130" customWidth="1"/>
    <col min="5378" max="5378" width="2.125" style="130" customWidth="1"/>
    <col min="5379" max="5379" width="15.75" style="130" customWidth="1"/>
    <col min="5380" max="5381" width="16.5" style="130" customWidth="1"/>
    <col min="5382" max="5382" width="15.625" style="130" customWidth="1"/>
    <col min="5383" max="5383" width="4" style="130" customWidth="1"/>
    <col min="5384" max="5384" width="16.625" style="130" customWidth="1"/>
    <col min="5385" max="5385" width="3.375" style="130" customWidth="1"/>
    <col min="5386" max="5390" width="2.125" style="130" customWidth="1"/>
    <col min="5391" max="5632" width="8.875" style="130"/>
    <col min="5633" max="5633" width="2.625" style="130" customWidth="1"/>
    <col min="5634" max="5634" width="2.125" style="130" customWidth="1"/>
    <col min="5635" max="5635" width="15.75" style="130" customWidth="1"/>
    <col min="5636" max="5637" width="16.5" style="130" customWidth="1"/>
    <col min="5638" max="5638" width="15.625" style="130" customWidth="1"/>
    <col min="5639" max="5639" width="4" style="130" customWidth="1"/>
    <col min="5640" max="5640" width="16.625" style="130" customWidth="1"/>
    <col min="5641" max="5641" width="3.375" style="130" customWidth="1"/>
    <col min="5642" max="5646" width="2.125" style="130" customWidth="1"/>
    <col min="5647" max="5888" width="8.875" style="130"/>
    <col min="5889" max="5889" width="2.625" style="130" customWidth="1"/>
    <col min="5890" max="5890" width="2.125" style="130" customWidth="1"/>
    <col min="5891" max="5891" width="15.75" style="130" customWidth="1"/>
    <col min="5892" max="5893" width="16.5" style="130" customWidth="1"/>
    <col min="5894" max="5894" width="15.625" style="130" customWidth="1"/>
    <col min="5895" max="5895" width="4" style="130" customWidth="1"/>
    <col min="5896" max="5896" width="16.625" style="130" customWidth="1"/>
    <col min="5897" max="5897" width="3.375" style="130" customWidth="1"/>
    <col min="5898" max="5902" width="2.125" style="130" customWidth="1"/>
    <col min="5903" max="6144" width="8.875" style="130"/>
    <col min="6145" max="6145" width="2.625" style="130" customWidth="1"/>
    <col min="6146" max="6146" width="2.125" style="130" customWidth="1"/>
    <col min="6147" max="6147" width="15.75" style="130" customWidth="1"/>
    <col min="6148" max="6149" width="16.5" style="130" customWidth="1"/>
    <col min="6150" max="6150" width="15.625" style="130" customWidth="1"/>
    <col min="6151" max="6151" width="4" style="130" customWidth="1"/>
    <col min="6152" max="6152" width="16.625" style="130" customWidth="1"/>
    <col min="6153" max="6153" width="3.375" style="130" customWidth="1"/>
    <col min="6154" max="6158" width="2.125" style="130" customWidth="1"/>
    <col min="6159" max="6400" width="8.875" style="130"/>
    <col min="6401" max="6401" width="2.625" style="130" customWidth="1"/>
    <col min="6402" max="6402" width="2.125" style="130" customWidth="1"/>
    <col min="6403" max="6403" width="15.75" style="130" customWidth="1"/>
    <col min="6404" max="6405" width="16.5" style="130" customWidth="1"/>
    <col min="6406" max="6406" width="15.625" style="130" customWidth="1"/>
    <col min="6407" max="6407" width="4" style="130" customWidth="1"/>
    <col min="6408" max="6408" width="16.625" style="130" customWidth="1"/>
    <col min="6409" max="6409" width="3.375" style="130" customWidth="1"/>
    <col min="6410" max="6414" width="2.125" style="130" customWidth="1"/>
    <col min="6415" max="6656" width="8.875" style="130"/>
    <col min="6657" max="6657" width="2.625" style="130" customWidth="1"/>
    <col min="6658" max="6658" width="2.125" style="130" customWidth="1"/>
    <col min="6659" max="6659" width="15.75" style="130" customWidth="1"/>
    <col min="6660" max="6661" width="16.5" style="130" customWidth="1"/>
    <col min="6662" max="6662" width="15.625" style="130" customWidth="1"/>
    <col min="6663" max="6663" width="4" style="130" customWidth="1"/>
    <col min="6664" max="6664" width="16.625" style="130" customWidth="1"/>
    <col min="6665" max="6665" width="3.375" style="130" customWidth="1"/>
    <col min="6666" max="6670" width="2.125" style="130" customWidth="1"/>
    <col min="6671" max="6912" width="8.875" style="130"/>
    <col min="6913" max="6913" width="2.625" style="130" customWidth="1"/>
    <col min="6914" max="6914" width="2.125" style="130" customWidth="1"/>
    <col min="6915" max="6915" width="15.75" style="130" customWidth="1"/>
    <col min="6916" max="6917" width="16.5" style="130" customWidth="1"/>
    <col min="6918" max="6918" width="15.625" style="130" customWidth="1"/>
    <col min="6919" max="6919" width="4" style="130" customWidth="1"/>
    <col min="6920" max="6920" width="16.625" style="130" customWidth="1"/>
    <col min="6921" max="6921" width="3.375" style="130" customWidth="1"/>
    <col min="6922" max="6926" width="2.125" style="130" customWidth="1"/>
    <col min="6927" max="7168" width="8.875" style="130"/>
    <col min="7169" max="7169" width="2.625" style="130" customWidth="1"/>
    <col min="7170" max="7170" width="2.125" style="130" customWidth="1"/>
    <col min="7171" max="7171" width="15.75" style="130" customWidth="1"/>
    <col min="7172" max="7173" width="16.5" style="130" customWidth="1"/>
    <col min="7174" max="7174" width="15.625" style="130" customWidth="1"/>
    <col min="7175" max="7175" width="4" style="130" customWidth="1"/>
    <col min="7176" max="7176" width="16.625" style="130" customWidth="1"/>
    <col min="7177" max="7177" width="3.375" style="130" customWidth="1"/>
    <col min="7178" max="7182" width="2.125" style="130" customWidth="1"/>
    <col min="7183" max="7424" width="8.875" style="130"/>
    <col min="7425" max="7425" width="2.625" style="130" customWidth="1"/>
    <col min="7426" max="7426" width="2.125" style="130" customWidth="1"/>
    <col min="7427" max="7427" width="15.75" style="130" customWidth="1"/>
    <col min="7428" max="7429" width="16.5" style="130" customWidth="1"/>
    <col min="7430" max="7430" width="15.625" style="130" customWidth="1"/>
    <col min="7431" max="7431" width="4" style="130" customWidth="1"/>
    <col min="7432" max="7432" width="16.625" style="130" customWidth="1"/>
    <col min="7433" max="7433" width="3.375" style="130" customWidth="1"/>
    <col min="7434" max="7438" width="2.125" style="130" customWidth="1"/>
    <col min="7439" max="7680" width="8.875" style="130"/>
    <col min="7681" max="7681" width="2.625" style="130" customWidth="1"/>
    <col min="7682" max="7682" width="2.125" style="130" customWidth="1"/>
    <col min="7683" max="7683" width="15.75" style="130" customWidth="1"/>
    <col min="7684" max="7685" width="16.5" style="130" customWidth="1"/>
    <col min="7686" max="7686" width="15.625" style="130" customWidth="1"/>
    <col min="7687" max="7687" width="4" style="130" customWidth="1"/>
    <col min="7688" max="7688" width="16.625" style="130" customWidth="1"/>
    <col min="7689" max="7689" width="3.375" style="130" customWidth="1"/>
    <col min="7690" max="7694" width="2.125" style="130" customWidth="1"/>
    <col min="7695" max="7936" width="8.875" style="130"/>
    <col min="7937" max="7937" width="2.625" style="130" customWidth="1"/>
    <col min="7938" max="7938" width="2.125" style="130" customWidth="1"/>
    <col min="7939" max="7939" width="15.75" style="130" customWidth="1"/>
    <col min="7940" max="7941" width="16.5" style="130" customWidth="1"/>
    <col min="7942" max="7942" width="15.625" style="130" customWidth="1"/>
    <col min="7943" max="7943" width="4" style="130" customWidth="1"/>
    <col min="7944" max="7944" width="16.625" style="130" customWidth="1"/>
    <col min="7945" max="7945" width="3.375" style="130" customWidth="1"/>
    <col min="7946" max="7950" width="2.125" style="130" customWidth="1"/>
    <col min="7951" max="8192" width="8.875" style="130"/>
    <col min="8193" max="8193" width="2.625" style="130" customWidth="1"/>
    <col min="8194" max="8194" width="2.125" style="130" customWidth="1"/>
    <col min="8195" max="8195" width="15.75" style="130" customWidth="1"/>
    <col min="8196" max="8197" width="16.5" style="130" customWidth="1"/>
    <col min="8198" max="8198" width="15.625" style="130" customWidth="1"/>
    <col min="8199" max="8199" width="4" style="130" customWidth="1"/>
    <col min="8200" max="8200" width="16.625" style="130" customWidth="1"/>
    <col min="8201" max="8201" width="3.375" style="130" customWidth="1"/>
    <col min="8202" max="8206" width="2.125" style="130" customWidth="1"/>
    <col min="8207" max="8448" width="8.875" style="130"/>
    <col min="8449" max="8449" width="2.625" style="130" customWidth="1"/>
    <col min="8450" max="8450" width="2.125" style="130" customWidth="1"/>
    <col min="8451" max="8451" width="15.75" style="130" customWidth="1"/>
    <col min="8452" max="8453" width="16.5" style="130" customWidth="1"/>
    <col min="8454" max="8454" width="15.625" style="130" customWidth="1"/>
    <col min="8455" max="8455" width="4" style="130" customWidth="1"/>
    <col min="8456" max="8456" width="16.625" style="130" customWidth="1"/>
    <col min="8457" max="8457" width="3.375" style="130" customWidth="1"/>
    <col min="8458" max="8462" width="2.125" style="130" customWidth="1"/>
    <col min="8463" max="8704" width="8.875" style="130"/>
    <col min="8705" max="8705" width="2.625" style="130" customWidth="1"/>
    <col min="8706" max="8706" width="2.125" style="130" customWidth="1"/>
    <col min="8707" max="8707" width="15.75" style="130" customWidth="1"/>
    <col min="8708" max="8709" width="16.5" style="130" customWidth="1"/>
    <col min="8710" max="8710" width="15.625" style="130" customWidth="1"/>
    <col min="8711" max="8711" width="4" style="130" customWidth="1"/>
    <col min="8712" max="8712" width="16.625" style="130" customWidth="1"/>
    <col min="8713" max="8713" width="3.375" style="130" customWidth="1"/>
    <col min="8714" max="8718" width="2.125" style="130" customWidth="1"/>
    <col min="8719" max="8960" width="8.875" style="130"/>
    <col min="8961" max="8961" width="2.625" style="130" customWidth="1"/>
    <col min="8962" max="8962" width="2.125" style="130" customWidth="1"/>
    <col min="8963" max="8963" width="15.75" style="130" customWidth="1"/>
    <col min="8964" max="8965" width="16.5" style="130" customWidth="1"/>
    <col min="8966" max="8966" width="15.625" style="130" customWidth="1"/>
    <col min="8967" max="8967" width="4" style="130" customWidth="1"/>
    <col min="8968" max="8968" width="16.625" style="130" customWidth="1"/>
    <col min="8969" max="8969" width="3.375" style="130" customWidth="1"/>
    <col min="8970" max="8974" width="2.125" style="130" customWidth="1"/>
    <col min="8975" max="9216" width="8.875" style="130"/>
    <col min="9217" max="9217" width="2.625" style="130" customWidth="1"/>
    <col min="9218" max="9218" width="2.125" style="130" customWidth="1"/>
    <col min="9219" max="9219" width="15.75" style="130" customWidth="1"/>
    <col min="9220" max="9221" width="16.5" style="130" customWidth="1"/>
    <col min="9222" max="9222" width="15.625" style="130" customWidth="1"/>
    <col min="9223" max="9223" width="4" style="130" customWidth="1"/>
    <col min="9224" max="9224" width="16.625" style="130" customWidth="1"/>
    <col min="9225" max="9225" width="3.375" style="130" customWidth="1"/>
    <col min="9226" max="9230" width="2.125" style="130" customWidth="1"/>
    <col min="9231" max="9472" width="8.875" style="130"/>
    <col min="9473" max="9473" width="2.625" style="130" customWidth="1"/>
    <col min="9474" max="9474" width="2.125" style="130" customWidth="1"/>
    <col min="9475" max="9475" width="15.75" style="130" customWidth="1"/>
    <col min="9476" max="9477" width="16.5" style="130" customWidth="1"/>
    <col min="9478" max="9478" width="15.625" style="130" customWidth="1"/>
    <col min="9479" max="9479" width="4" style="130" customWidth="1"/>
    <col min="9480" max="9480" width="16.625" style="130" customWidth="1"/>
    <col min="9481" max="9481" width="3.375" style="130" customWidth="1"/>
    <col min="9482" max="9486" width="2.125" style="130" customWidth="1"/>
    <col min="9487" max="9728" width="8.875" style="130"/>
    <col min="9729" max="9729" width="2.625" style="130" customWidth="1"/>
    <col min="9730" max="9730" width="2.125" style="130" customWidth="1"/>
    <col min="9731" max="9731" width="15.75" style="130" customWidth="1"/>
    <col min="9732" max="9733" width="16.5" style="130" customWidth="1"/>
    <col min="9734" max="9734" width="15.625" style="130" customWidth="1"/>
    <col min="9735" max="9735" width="4" style="130" customWidth="1"/>
    <col min="9736" max="9736" width="16.625" style="130" customWidth="1"/>
    <col min="9737" max="9737" width="3.375" style="130" customWidth="1"/>
    <col min="9738" max="9742" width="2.125" style="130" customWidth="1"/>
    <col min="9743" max="9984" width="8.875" style="130"/>
    <col min="9985" max="9985" width="2.625" style="130" customWidth="1"/>
    <col min="9986" max="9986" width="2.125" style="130" customWidth="1"/>
    <col min="9987" max="9987" width="15.75" style="130" customWidth="1"/>
    <col min="9988" max="9989" width="16.5" style="130" customWidth="1"/>
    <col min="9990" max="9990" width="15.625" style="130" customWidth="1"/>
    <col min="9991" max="9991" width="4" style="130" customWidth="1"/>
    <col min="9992" max="9992" width="16.625" style="130" customWidth="1"/>
    <col min="9993" max="9993" width="3.375" style="130" customWidth="1"/>
    <col min="9994" max="9998" width="2.125" style="130" customWidth="1"/>
    <col min="9999" max="10240" width="8.875" style="130"/>
    <col min="10241" max="10241" width="2.625" style="130" customWidth="1"/>
    <col min="10242" max="10242" width="2.125" style="130" customWidth="1"/>
    <col min="10243" max="10243" width="15.75" style="130" customWidth="1"/>
    <col min="10244" max="10245" width="16.5" style="130" customWidth="1"/>
    <col min="10246" max="10246" width="15.625" style="130" customWidth="1"/>
    <col min="10247" max="10247" width="4" style="130" customWidth="1"/>
    <col min="10248" max="10248" width="16.625" style="130" customWidth="1"/>
    <col min="10249" max="10249" width="3.375" style="130" customWidth="1"/>
    <col min="10250" max="10254" width="2.125" style="130" customWidth="1"/>
    <col min="10255" max="10496" width="8.875" style="130"/>
    <col min="10497" max="10497" width="2.625" style="130" customWidth="1"/>
    <col min="10498" max="10498" width="2.125" style="130" customWidth="1"/>
    <col min="10499" max="10499" width="15.75" style="130" customWidth="1"/>
    <col min="10500" max="10501" width="16.5" style="130" customWidth="1"/>
    <col min="10502" max="10502" width="15.625" style="130" customWidth="1"/>
    <col min="10503" max="10503" width="4" style="130" customWidth="1"/>
    <col min="10504" max="10504" width="16.625" style="130" customWidth="1"/>
    <col min="10505" max="10505" width="3.375" style="130" customWidth="1"/>
    <col min="10506" max="10510" width="2.125" style="130" customWidth="1"/>
    <col min="10511" max="10752" width="8.875" style="130"/>
    <col min="10753" max="10753" width="2.625" style="130" customWidth="1"/>
    <col min="10754" max="10754" width="2.125" style="130" customWidth="1"/>
    <col min="10755" max="10755" width="15.75" style="130" customWidth="1"/>
    <col min="10756" max="10757" width="16.5" style="130" customWidth="1"/>
    <col min="10758" max="10758" width="15.625" style="130" customWidth="1"/>
    <col min="10759" max="10759" width="4" style="130" customWidth="1"/>
    <col min="10760" max="10760" width="16.625" style="130" customWidth="1"/>
    <col min="10761" max="10761" width="3.375" style="130" customWidth="1"/>
    <col min="10762" max="10766" width="2.125" style="130" customWidth="1"/>
    <col min="10767" max="11008" width="8.875" style="130"/>
    <col min="11009" max="11009" width="2.625" style="130" customWidth="1"/>
    <col min="11010" max="11010" width="2.125" style="130" customWidth="1"/>
    <col min="11011" max="11011" width="15.75" style="130" customWidth="1"/>
    <col min="11012" max="11013" width="16.5" style="130" customWidth="1"/>
    <col min="11014" max="11014" width="15.625" style="130" customWidth="1"/>
    <col min="11015" max="11015" width="4" style="130" customWidth="1"/>
    <col min="11016" max="11016" width="16.625" style="130" customWidth="1"/>
    <col min="11017" max="11017" width="3.375" style="130" customWidth="1"/>
    <col min="11018" max="11022" width="2.125" style="130" customWidth="1"/>
    <col min="11023" max="11264" width="8.875" style="130"/>
    <col min="11265" max="11265" width="2.625" style="130" customWidth="1"/>
    <col min="11266" max="11266" width="2.125" style="130" customWidth="1"/>
    <col min="11267" max="11267" width="15.75" style="130" customWidth="1"/>
    <col min="11268" max="11269" width="16.5" style="130" customWidth="1"/>
    <col min="11270" max="11270" width="15.625" style="130" customWidth="1"/>
    <col min="11271" max="11271" width="4" style="130" customWidth="1"/>
    <col min="11272" max="11272" width="16.625" style="130" customWidth="1"/>
    <col min="11273" max="11273" width="3.375" style="130" customWidth="1"/>
    <col min="11274" max="11278" width="2.125" style="130" customWidth="1"/>
    <col min="11279" max="11520" width="8.875" style="130"/>
    <col min="11521" max="11521" width="2.625" style="130" customWidth="1"/>
    <col min="11522" max="11522" width="2.125" style="130" customWidth="1"/>
    <col min="11523" max="11523" width="15.75" style="130" customWidth="1"/>
    <col min="11524" max="11525" width="16.5" style="130" customWidth="1"/>
    <col min="11526" max="11526" width="15.625" style="130" customWidth="1"/>
    <col min="11527" max="11527" width="4" style="130" customWidth="1"/>
    <col min="11528" max="11528" width="16.625" style="130" customWidth="1"/>
    <col min="11529" max="11529" width="3.375" style="130" customWidth="1"/>
    <col min="11530" max="11534" width="2.125" style="130" customWidth="1"/>
    <col min="11535" max="11776" width="8.875" style="130"/>
    <col min="11777" max="11777" width="2.625" style="130" customWidth="1"/>
    <col min="11778" max="11778" width="2.125" style="130" customWidth="1"/>
    <col min="11779" max="11779" width="15.75" style="130" customWidth="1"/>
    <col min="11780" max="11781" width="16.5" style="130" customWidth="1"/>
    <col min="11782" max="11782" width="15.625" style="130" customWidth="1"/>
    <col min="11783" max="11783" width="4" style="130" customWidth="1"/>
    <col min="11784" max="11784" width="16.625" style="130" customWidth="1"/>
    <col min="11785" max="11785" width="3.375" style="130" customWidth="1"/>
    <col min="11786" max="11790" width="2.125" style="130" customWidth="1"/>
    <col min="11791" max="12032" width="8.875" style="130"/>
    <col min="12033" max="12033" width="2.625" style="130" customWidth="1"/>
    <col min="12034" max="12034" width="2.125" style="130" customWidth="1"/>
    <col min="12035" max="12035" width="15.75" style="130" customWidth="1"/>
    <col min="12036" max="12037" width="16.5" style="130" customWidth="1"/>
    <col min="12038" max="12038" width="15.625" style="130" customWidth="1"/>
    <col min="12039" max="12039" width="4" style="130" customWidth="1"/>
    <col min="12040" max="12040" width="16.625" style="130" customWidth="1"/>
    <col min="12041" max="12041" width="3.375" style="130" customWidth="1"/>
    <col min="12042" max="12046" width="2.125" style="130" customWidth="1"/>
    <col min="12047" max="12288" width="8.875" style="130"/>
    <col min="12289" max="12289" width="2.625" style="130" customWidth="1"/>
    <col min="12290" max="12290" width="2.125" style="130" customWidth="1"/>
    <col min="12291" max="12291" width="15.75" style="130" customWidth="1"/>
    <col min="12292" max="12293" width="16.5" style="130" customWidth="1"/>
    <col min="12294" max="12294" width="15.625" style="130" customWidth="1"/>
    <col min="12295" max="12295" width="4" style="130" customWidth="1"/>
    <col min="12296" max="12296" width="16.625" style="130" customWidth="1"/>
    <col min="12297" max="12297" width="3.375" style="130" customWidth="1"/>
    <col min="12298" max="12302" width="2.125" style="130" customWidth="1"/>
    <col min="12303" max="12544" width="8.875" style="130"/>
    <col min="12545" max="12545" width="2.625" style="130" customWidth="1"/>
    <col min="12546" max="12546" width="2.125" style="130" customWidth="1"/>
    <col min="12547" max="12547" width="15.75" style="130" customWidth="1"/>
    <col min="12548" max="12549" width="16.5" style="130" customWidth="1"/>
    <col min="12550" max="12550" width="15.625" style="130" customWidth="1"/>
    <col min="12551" max="12551" width="4" style="130" customWidth="1"/>
    <col min="12552" max="12552" width="16.625" style="130" customWidth="1"/>
    <col min="12553" max="12553" width="3.375" style="130" customWidth="1"/>
    <col min="12554" max="12558" width="2.125" style="130" customWidth="1"/>
    <col min="12559" max="12800" width="8.875" style="130"/>
    <col min="12801" max="12801" width="2.625" style="130" customWidth="1"/>
    <col min="12802" max="12802" width="2.125" style="130" customWidth="1"/>
    <col min="12803" max="12803" width="15.75" style="130" customWidth="1"/>
    <col min="12804" max="12805" width="16.5" style="130" customWidth="1"/>
    <col min="12806" max="12806" width="15.625" style="130" customWidth="1"/>
    <col min="12807" max="12807" width="4" style="130" customWidth="1"/>
    <col min="12808" max="12808" width="16.625" style="130" customWidth="1"/>
    <col min="12809" max="12809" width="3.375" style="130" customWidth="1"/>
    <col min="12810" max="12814" width="2.125" style="130" customWidth="1"/>
    <col min="12815" max="13056" width="8.875" style="130"/>
    <col min="13057" max="13057" width="2.625" style="130" customWidth="1"/>
    <col min="13058" max="13058" width="2.125" style="130" customWidth="1"/>
    <col min="13059" max="13059" width="15.75" style="130" customWidth="1"/>
    <col min="13060" max="13061" width="16.5" style="130" customWidth="1"/>
    <col min="13062" max="13062" width="15.625" style="130" customWidth="1"/>
    <col min="13063" max="13063" width="4" style="130" customWidth="1"/>
    <col min="13064" max="13064" width="16.625" style="130" customWidth="1"/>
    <col min="13065" max="13065" width="3.375" style="130" customWidth="1"/>
    <col min="13066" max="13070" width="2.125" style="130" customWidth="1"/>
    <col min="13071" max="13312" width="8.875" style="130"/>
    <col min="13313" max="13313" width="2.625" style="130" customWidth="1"/>
    <col min="13314" max="13314" width="2.125" style="130" customWidth="1"/>
    <col min="13315" max="13315" width="15.75" style="130" customWidth="1"/>
    <col min="13316" max="13317" width="16.5" style="130" customWidth="1"/>
    <col min="13318" max="13318" width="15.625" style="130" customWidth="1"/>
    <col min="13319" max="13319" width="4" style="130" customWidth="1"/>
    <col min="13320" max="13320" width="16.625" style="130" customWidth="1"/>
    <col min="13321" max="13321" width="3.375" style="130" customWidth="1"/>
    <col min="13322" max="13326" width="2.125" style="130" customWidth="1"/>
    <col min="13327" max="13568" width="8.875" style="130"/>
    <col min="13569" max="13569" width="2.625" style="130" customWidth="1"/>
    <col min="13570" max="13570" width="2.125" style="130" customWidth="1"/>
    <col min="13571" max="13571" width="15.75" style="130" customWidth="1"/>
    <col min="13572" max="13573" width="16.5" style="130" customWidth="1"/>
    <col min="13574" max="13574" width="15.625" style="130" customWidth="1"/>
    <col min="13575" max="13575" width="4" style="130" customWidth="1"/>
    <col min="13576" max="13576" width="16.625" style="130" customWidth="1"/>
    <col min="13577" max="13577" width="3.375" style="130" customWidth="1"/>
    <col min="13578" max="13582" width="2.125" style="130" customWidth="1"/>
    <col min="13583" max="13824" width="8.875" style="130"/>
    <col min="13825" max="13825" width="2.625" style="130" customWidth="1"/>
    <col min="13826" max="13826" width="2.125" style="130" customWidth="1"/>
    <col min="13827" max="13827" width="15.75" style="130" customWidth="1"/>
    <col min="13828" max="13829" width="16.5" style="130" customWidth="1"/>
    <col min="13830" max="13830" width="15.625" style="130" customWidth="1"/>
    <col min="13831" max="13831" width="4" style="130" customWidth="1"/>
    <col min="13832" max="13832" width="16.625" style="130" customWidth="1"/>
    <col min="13833" max="13833" width="3.375" style="130" customWidth="1"/>
    <col min="13834" max="13838" width="2.125" style="130" customWidth="1"/>
    <col min="13839" max="14080" width="8.875" style="130"/>
    <col min="14081" max="14081" width="2.625" style="130" customWidth="1"/>
    <col min="14082" max="14082" width="2.125" style="130" customWidth="1"/>
    <col min="14083" max="14083" width="15.75" style="130" customWidth="1"/>
    <col min="14084" max="14085" width="16.5" style="130" customWidth="1"/>
    <col min="14086" max="14086" width="15.625" style="130" customWidth="1"/>
    <col min="14087" max="14087" width="4" style="130" customWidth="1"/>
    <col min="14088" max="14088" width="16.625" style="130" customWidth="1"/>
    <col min="14089" max="14089" width="3.375" style="130" customWidth="1"/>
    <col min="14090" max="14094" width="2.125" style="130" customWidth="1"/>
    <col min="14095" max="14336" width="8.875" style="130"/>
    <col min="14337" max="14337" width="2.625" style="130" customWidth="1"/>
    <col min="14338" max="14338" width="2.125" style="130" customWidth="1"/>
    <col min="14339" max="14339" width="15.75" style="130" customWidth="1"/>
    <col min="14340" max="14341" width="16.5" style="130" customWidth="1"/>
    <col min="14342" max="14342" width="15.625" style="130" customWidth="1"/>
    <col min="14343" max="14343" width="4" style="130" customWidth="1"/>
    <col min="14344" max="14344" width="16.625" style="130" customWidth="1"/>
    <col min="14345" max="14345" width="3.375" style="130" customWidth="1"/>
    <col min="14346" max="14350" width="2.125" style="130" customWidth="1"/>
    <col min="14351" max="14592" width="8.875" style="130"/>
    <col min="14593" max="14593" width="2.625" style="130" customWidth="1"/>
    <col min="14594" max="14594" width="2.125" style="130" customWidth="1"/>
    <col min="14595" max="14595" width="15.75" style="130" customWidth="1"/>
    <col min="14596" max="14597" width="16.5" style="130" customWidth="1"/>
    <col min="14598" max="14598" width="15.625" style="130" customWidth="1"/>
    <col min="14599" max="14599" width="4" style="130" customWidth="1"/>
    <col min="14600" max="14600" width="16.625" style="130" customWidth="1"/>
    <col min="14601" max="14601" width="3.375" style="130" customWidth="1"/>
    <col min="14602" max="14606" width="2.125" style="130" customWidth="1"/>
    <col min="14607" max="14848" width="8.875" style="130"/>
    <col min="14849" max="14849" width="2.625" style="130" customWidth="1"/>
    <col min="14850" max="14850" width="2.125" style="130" customWidth="1"/>
    <col min="14851" max="14851" width="15.75" style="130" customWidth="1"/>
    <col min="14852" max="14853" width="16.5" style="130" customWidth="1"/>
    <col min="14854" max="14854" width="15.625" style="130" customWidth="1"/>
    <col min="14855" max="14855" width="4" style="130" customWidth="1"/>
    <col min="14856" max="14856" width="16.625" style="130" customWidth="1"/>
    <col min="14857" max="14857" width="3.375" style="130" customWidth="1"/>
    <col min="14858" max="14862" width="2.125" style="130" customWidth="1"/>
    <col min="14863" max="15104" width="8.875" style="130"/>
    <col min="15105" max="15105" width="2.625" style="130" customWidth="1"/>
    <col min="15106" max="15106" width="2.125" style="130" customWidth="1"/>
    <col min="15107" max="15107" width="15.75" style="130" customWidth="1"/>
    <col min="15108" max="15109" width="16.5" style="130" customWidth="1"/>
    <col min="15110" max="15110" width="15.625" style="130" customWidth="1"/>
    <col min="15111" max="15111" width="4" style="130" customWidth="1"/>
    <col min="15112" max="15112" width="16.625" style="130" customWidth="1"/>
    <col min="15113" max="15113" width="3.375" style="130" customWidth="1"/>
    <col min="15114" max="15118" width="2.125" style="130" customWidth="1"/>
    <col min="15119" max="15360" width="8.875" style="130"/>
    <col min="15361" max="15361" width="2.625" style="130" customWidth="1"/>
    <col min="15362" max="15362" width="2.125" style="130" customWidth="1"/>
    <col min="15363" max="15363" width="15.75" style="130" customWidth="1"/>
    <col min="15364" max="15365" width="16.5" style="130" customWidth="1"/>
    <col min="15366" max="15366" width="15.625" style="130" customWidth="1"/>
    <col min="15367" max="15367" width="4" style="130" customWidth="1"/>
    <col min="15368" max="15368" width="16.625" style="130" customWidth="1"/>
    <col min="15369" max="15369" width="3.375" style="130" customWidth="1"/>
    <col min="15370" max="15374" width="2.125" style="130" customWidth="1"/>
    <col min="15375" max="15616" width="8.875" style="130"/>
    <col min="15617" max="15617" width="2.625" style="130" customWidth="1"/>
    <col min="15618" max="15618" width="2.125" style="130" customWidth="1"/>
    <col min="15619" max="15619" width="15.75" style="130" customWidth="1"/>
    <col min="15620" max="15621" width="16.5" style="130" customWidth="1"/>
    <col min="15622" max="15622" width="15.625" style="130" customWidth="1"/>
    <col min="15623" max="15623" width="4" style="130" customWidth="1"/>
    <col min="15624" max="15624" width="16.625" style="130" customWidth="1"/>
    <col min="15625" max="15625" width="3.375" style="130" customWidth="1"/>
    <col min="15626" max="15630" width="2.125" style="130" customWidth="1"/>
    <col min="15631" max="15872" width="8.875" style="130"/>
    <col min="15873" max="15873" width="2.625" style="130" customWidth="1"/>
    <col min="15874" max="15874" width="2.125" style="130" customWidth="1"/>
    <col min="15875" max="15875" width="15.75" style="130" customWidth="1"/>
    <col min="15876" max="15877" width="16.5" style="130" customWidth="1"/>
    <col min="15878" max="15878" width="15.625" style="130" customWidth="1"/>
    <col min="15879" max="15879" width="4" style="130" customWidth="1"/>
    <col min="15880" max="15880" width="16.625" style="130" customWidth="1"/>
    <col min="15881" max="15881" width="3.375" style="130" customWidth="1"/>
    <col min="15882" max="15886" width="2.125" style="130" customWidth="1"/>
    <col min="15887" max="16128" width="8.875" style="130"/>
    <col min="16129" max="16129" width="2.625" style="130" customWidth="1"/>
    <col min="16130" max="16130" width="2.125" style="130" customWidth="1"/>
    <col min="16131" max="16131" width="15.75" style="130" customWidth="1"/>
    <col min="16132" max="16133" width="16.5" style="130" customWidth="1"/>
    <col min="16134" max="16134" width="15.625" style="130" customWidth="1"/>
    <col min="16135" max="16135" width="4" style="130" customWidth="1"/>
    <col min="16136" max="16136" width="16.625" style="130" customWidth="1"/>
    <col min="16137" max="16137" width="3.375" style="130" customWidth="1"/>
    <col min="16138" max="16142" width="2.125" style="130" customWidth="1"/>
    <col min="16143" max="16384" width="8.875" style="130"/>
  </cols>
  <sheetData>
    <row r="1" spans="1:177" ht="30" customHeight="1">
      <c r="A1" s="128"/>
      <c r="B1" s="128"/>
      <c r="C1" s="129"/>
      <c r="D1" s="128"/>
      <c r="E1" s="128"/>
      <c r="F1" s="250"/>
      <c r="G1" s="250"/>
      <c r="H1" s="250"/>
      <c r="I1" s="250"/>
      <c r="J1" s="250"/>
      <c r="K1" s="250"/>
      <c r="L1" s="250"/>
      <c r="M1" s="250"/>
      <c r="N1" s="250"/>
    </row>
    <row r="2" spans="1:177" ht="11.25" customHeight="1">
      <c r="A2" s="248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128"/>
      <c r="P2" s="249"/>
      <c r="Q2" s="249"/>
      <c r="R2" s="249"/>
      <c r="S2" s="249"/>
      <c r="T2" s="249"/>
      <c r="U2" s="249"/>
      <c r="V2" s="249"/>
      <c r="W2" s="249"/>
      <c r="X2" s="248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8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8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8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49"/>
      <c r="CI2" s="249"/>
      <c r="CJ2" s="249"/>
      <c r="CK2" s="249"/>
      <c r="CL2" s="249"/>
      <c r="CM2" s="249"/>
      <c r="CN2" s="248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8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8"/>
      <c r="DW2" s="249"/>
      <c r="DX2" s="249"/>
      <c r="DY2" s="249"/>
      <c r="DZ2" s="249"/>
      <c r="EA2" s="249"/>
      <c r="EB2" s="249"/>
      <c r="EC2" s="249"/>
      <c r="ED2" s="249"/>
      <c r="EE2" s="249"/>
      <c r="EF2" s="249"/>
      <c r="EG2" s="249"/>
      <c r="EH2" s="249"/>
      <c r="EI2" s="249"/>
      <c r="EJ2" s="249"/>
      <c r="EK2" s="249"/>
      <c r="EL2" s="249"/>
      <c r="EM2" s="248"/>
      <c r="EN2" s="249"/>
      <c r="EO2" s="249"/>
      <c r="EP2" s="249"/>
      <c r="EQ2" s="249"/>
      <c r="ER2" s="249"/>
      <c r="ES2" s="249"/>
      <c r="ET2" s="249"/>
      <c r="EU2" s="249"/>
      <c r="EV2" s="249"/>
      <c r="EW2" s="249"/>
      <c r="EX2" s="249"/>
      <c r="EY2" s="249"/>
      <c r="EZ2" s="249"/>
      <c r="FA2" s="249"/>
      <c r="FB2" s="249"/>
      <c r="FC2" s="249"/>
      <c r="FD2" s="248"/>
      <c r="FE2" s="249"/>
      <c r="FF2" s="249"/>
      <c r="FG2" s="249"/>
      <c r="FH2" s="249"/>
      <c r="FI2" s="249"/>
      <c r="FJ2" s="249"/>
      <c r="FK2" s="249"/>
      <c r="FL2" s="249"/>
      <c r="FM2" s="249"/>
      <c r="FN2" s="249"/>
      <c r="FO2" s="249"/>
      <c r="FP2" s="249"/>
      <c r="FQ2" s="249"/>
      <c r="FR2" s="249"/>
      <c r="FS2" s="249"/>
      <c r="FT2" s="249"/>
      <c r="FU2" s="131"/>
    </row>
    <row r="3" spans="1:177" ht="12" customHeight="1">
      <c r="A3" s="131"/>
      <c r="B3" s="5"/>
      <c r="C3" s="245" t="s">
        <v>569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132"/>
      <c r="P3" s="128"/>
      <c r="Q3" s="128"/>
      <c r="R3" s="128"/>
      <c r="S3" s="128"/>
      <c r="T3" s="128"/>
      <c r="U3" s="128"/>
      <c r="V3" s="128"/>
      <c r="W3" s="128"/>
      <c r="X3" s="131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31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31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31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31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31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31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31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31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31"/>
    </row>
    <row r="4" spans="1:177" s="133" customFormat="1" ht="12" customHeight="1">
      <c r="A4" s="246" t="s">
        <v>570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</row>
    <row r="5" spans="1:177" ht="12.75" customHeight="1" thickBot="1">
      <c r="A5" s="246" t="s">
        <v>571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134"/>
    </row>
    <row r="6" spans="1:177" s="134" customFormat="1" ht="21.75" customHeight="1" thickTop="1" thickBot="1">
      <c r="A6" s="381" t="s">
        <v>572</v>
      </c>
      <c r="B6" s="382" t="s">
        <v>573</v>
      </c>
      <c r="C6" s="383" t="s">
        <v>574</v>
      </c>
      <c r="D6" s="383" t="s">
        <v>575</v>
      </c>
      <c r="E6" s="384" t="s">
        <v>576</v>
      </c>
      <c r="F6" s="385"/>
      <c r="G6" s="386"/>
      <c r="H6" s="383" t="s">
        <v>577</v>
      </c>
      <c r="I6" s="387" t="s">
        <v>578</v>
      </c>
      <c r="J6" s="388" t="s">
        <v>579</v>
      </c>
      <c r="K6" s="388" t="s">
        <v>580</v>
      </c>
      <c r="L6" s="388" t="s">
        <v>581</v>
      </c>
      <c r="M6" s="388" t="s">
        <v>582</v>
      </c>
      <c r="N6" s="389" t="s">
        <v>583</v>
      </c>
    </row>
    <row r="7" spans="1:177" s="398" customFormat="1" ht="26.1" customHeight="1">
      <c r="A7" s="390">
        <v>2</v>
      </c>
      <c r="B7" s="391" t="s">
        <v>584</v>
      </c>
      <c r="C7" s="136" t="s">
        <v>140</v>
      </c>
      <c r="D7" s="136" t="s">
        <v>585</v>
      </c>
      <c r="E7" s="136" t="s">
        <v>586</v>
      </c>
      <c r="F7" s="136" t="s">
        <v>587</v>
      </c>
      <c r="G7" s="392" t="s">
        <v>108</v>
      </c>
      <c r="H7" s="393" t="s">
        <v>588</v>
      </c>
      <c r="I7" s="394"/>
      <c r="J7" s="395">
        <v>5</v>
      </c>
      <c r="K7" s="396">
        <v>2.8</v>
      </c>
      <c r="L7" s="396">
        <v>2.6</v>
      </c>
      <c r="M7" s="396">
        <v>2.2000000000000002</v>
      </c>
      <c r="N7" s="397">
        <f>J7*70+K7*75+L7*45+M7*25</f>
        <v>732</v>
      </c>
    </row>
    <row r="8" spans="1:177" s="411" customFormat="1" ht="9.75" customHeight="1">
      <c r="A8" s="399"/>
      <c r="B8" s="400"/>
      <c r="C8" s="401" t="s">
        <v>146</v>
      </c>
      <c r="D8" s="402" t="s">
        <v>589</v>
      </c>
      <c r="E8" s="403" t="s">
        <v>590</v>
      </c>
      <c r="F8" s="404" t="s">
        <v>591</v>
      </c>
      <c r="G8" s="405"/>
      <c r="H8" s="406" t="s">
        <v>592</v>
      </c>
      <c r="I8" s="407"/>
      <c r="J8" s="408"/>
      <c r="K8" s="409"/>
      <c r="L8" s="409"/>
      <c r="M8" s="409"/>
      <c r="N8" s="410"/>
    </row>
    <row r="9" spans="1:177" s="398" customFormat="1" ht="26.1" customHeight="1">
      <c r="A9" s="412">
        <v>3</v>
      </c>
      <c r="B9" s="413" t="s">
        <v>593</v>
      </c>
      <c r="C9" s="393" t="s">
        <v>362</v>
      </c>
      <c r="D9" s="393" t="s">
        <v>594</v>
      </c>
      <c r="E9" s="393" t="s">
        <v>595</v>
      </c>
      <c r="F9" s="393" t="s">
        <v>596</v>
      </c>
      <c r="G9" s="414" t="s">
        <v>121</v>
      </c>
      <c r="H9" s="415" t="s">
        <v>597</v>
      </c>
      <c r="I9" s="416"/>
      <c r="J9" s="417">
        <v>5.2</v>
      </c>
      <c r="K9" s="418">
        <v>2.7</v>
      </c>
      <c r="L9" s="418">
        <v>2.7</v>
      </c>
      <c r="M9" s="419">
        <v>2.2000000000000002</v>
      </c>
      <c r="N9" s="420">
        <f>J9*70+K9*75+L9*45+M9*25</f>
        <v>743</v>
      </c>
    </row>
    <row r="10" spans="1:177" s="425" customFormat="1" ht="9.75" customHeight="1">
      <c r="A10" s="399"/>
      <c r="B10" s="400"/>
      <c r="C10" s="421" t="s">
        <v>598</v>
      </c>
      <c r="D10" s="402" t="s">
        <v>599</v>
      </c>
      <c r="E10" s="422" t="s">
        <v>600</v>
      </c>
      <c r="F10" s="402" t="s">
        <v>601</v>
      </c>
      <c r="G10" s="405"/>
      <c r="H10" s="406" t="s">
        <v>602</v>
      </c>
      <c r="I10" s="407"/>
      <c r="J10" s="408"/>
      <c r="K10" s="409"/>
      <c r="L10" s="409"/>
      <c r="M10" s="423"/>
      <c r="N10" s="424"/>
    </row>
    <row r="11" spans="1:177" s="398" customFormat="1" ht="26.1" customHeight="1">
      <c r="A11" s="390">
        <v>4</v>
      </c>
      <c r="B11" s="413" t="s">
        <v>603</v>
      </c>
      <c r="C11" s="136" t="s">
        <v>129</v>
      </c>
      <c r="D11" s="136" t="s">
        <v>604</v>
      </c>
      <c r="E11" s="136" t="s">
        <v>605</v>
      </c>
      <c r="F11" s="136" t="s">
        <v>606</v>
      </c>
      <c r="G11" s="426" t="s">
        <v>536</v>
      </c>
      <c r="H11" s="136" t="s">
        <v>607</v>
      </c>
      <c r="I11" s="427"/>
      <c r="J11" s="395">
        <v>5.0999999999999996</v>
      </c>
      <c r="K11" s="396">
        <v>2.7</v>
      </c>
      <c r="L11" s="396">
        <v>2.7</v>
      </c>
      <c r="M11" s="396">
        <v>2.2000000000000002</v>
      </c>
      <c r="N11" s="397">
        <f>J11*70+K11*75+L11*45+M11*25</f>
        <v>736</v>
      </c>
    </row>
    <row r="12" spans="1:177" s="425" customFormat="1" ht="9.75" customHeight="1">
      <c r="A12" s="390"/>
      <c r="B12" s="400"/>
      <c r="C12" s="401" t="s">
        <v>134</v>
      </c>
      <c r="D12" s="402" t="s">
        <v>608</v>
      </c>
      <c r="E12" s="422" t="s">
        <v>609</v>
      </c>
      <c r="F12" s="402" t="s">
        <v>610</v>
      </c>
      <c r="G12" s="428"/>
      <c r="H12" s="422" t="s">
        <v>611</v>
      </c>
      <c r="I12" s="429"/>
      <c r="J12" s="408"/>
      <c r="K12" s="409"/>
      <c r="L12" s="409"/>
      <c r="M12" s="409"/>
      <c r="N12" s="410"/>
    </row>
    <row r="13" spans="1:177" s="398" customFormat="1" ht="26.1" customHeight="1">
      <c r="A13" s="412">
        <v>5</v>
      </c>
      <c r="B13" s="430" t="s">
        <v>612</v>
      </c>
      <c r="C13" s="393" t="s">
        <v>613</v>
      </c>
      <c r="D13" s="393" t="s">
        <v>614</v>
      </c>
      <c r="E13" s="393" t="s">
        <v>615</v>
      </c>
      <c r="F13" s="393" t="s">
        <v>616</v>
      </c>
      <c r="G13" s="414" t="s">
        <v>121</v>
      </c>
      <c r="H13" s="393" t="s">
        <v>617</v>
      </c>
      <c r="I13" s="416"/>
      <c r="J13" s="417">
        <v>5</v>
      </c>
      <c r="K13" s="418">
        <v>2.8</v>
      </c>
      <c r="L13" s="418">
        <v>2.7</v>
      </c>
      <c r="M13" s="418">
        <v>2.1</v>
      </c>
      <c r="N13" s="431">
        <f>J13*70+K13*75+L13*45+M13*25</f>
        <v>734</v>
      </c>
    </row>
    <row r="14" spans="1:177" s="425" customFormat="1" ht="9.75" customHeight="1">
      <c r="A14" s="399"/>
      <c r="B14" s="432"/>
      <c r="C14" s="401" t="s">
        <v>618</v>
      </c>
      <c r="D14" s="406" t="s">
        <v>619</v>
      </c>
      <c r="E14" s="402" t="s">
        <v>620</v>
      </c>
      <c r="F14" s="402" t="s">
        <v>621</v>
      </c>
      <c r="G14" s="405"/>
      <c r="H14" s="402" t="s">
        <v>622</v>
      </c>
      <c r="I14" s="407"/>
      <c r="J14" s="408"/>
      <c r="K14" s="409"/>
      <c r="L14" s="409"/>
      <c r="M14" s="409"/>
      <c r="N14" s="410"/>
    </row>
    <row r="15" spans="1:177" s="398" customFormat="1" ht="26.1" customHeight="1">
      <c r="A15" s="412">
        <v>6</v>
      </c>
      <c r="B15" s="413" t="s">
        <v>623</v>
      </c>
      <c r="C15" s="393" t="s">
        <v>153</v>
      </c>
      <c r="D15" s="393" t="s">
        <v>624</v>
      </c>
      <c r="E15" s="393" t="s">
        <v>625</v>
      </c>
      <c r="F15" s="393" t="s">
        <v>626</v>
      </c>
      <c r="G15" s="414" t="s">
        <v>121</v>
      </c>
      <c r="H15" s="393" t="s">
        <v>627</v>
      </c>
      <c r="I15" s="416"/>
      <c r="J15" s="417">
        <v>5.0999999999999996</v>
      </c>
      <c r="K15" s="418">
        <v>2.6</v>
      </c>
      <c r="L15" s="418">
        <v>2.6</v>
      </c>
      <c r="M15" s="418">
        <v>2.2000000000000002</v>
      </c>
      <c r="N15" s="431">
        <f>J15*70+K15*75+L15*45+M15*25</f>
        <v>724</v>
      </c>
    </row>
    <row r="16" spans="1:177" s="425" customFormat="1" ht="9.75" customHeight="1" thickBot="1">
      <c r="A16" s="433"/>
      <c r="B16" s="434"/>
      <c r="C16" s="435" t="s">
        <v>159</v>
      </c>
      <c r="D16" s="436" t="s">
        <v>628</v>
      </c>
      <c r="E16" s="436" t="s">
        <v>629</v>
      </c>
      <c r="F16" s="436" t="s">
        <v>630</v>
      </c>
      <c r="G16" s="437"/>
      <c r="H16" s="438" t="s">
        <v>631</v>
      </c>
      <c r="I16" s="439"/>
      <c r="J16" s="440"/>
      <c r="K16" s="441"/>
      <c r="L16" s="441"/>
      <c r="M16" s="441"/>
      <c r="N16" s="442"/>
    </row>
    <row r="17" spans="1:14" s="398" customFormat="1" ht="26.1" customHeight="1">
      <c r="A17" s="390">
        <v>9</v>
      </c>
      <c r="B17" s="443" t="s">
        <v>102</v>
      </c>
      <c r="C17" s="136" t="s">
        <v>632</v>
      </c>
      <c r="D17" s="136" t="s">
        <v>633</v>
      </c>
      <c r="E17" s="136" t="s">
        <v>634</v>
      </c>
      <c r="F17" s="136" t="s">
        <v>635</v>
      </c>
      <c r="G17" s="392" t="s">
        <v>108</v>
      </c>
      <c r="H17" s="136" t="s">
        <v>636</v>
      </c>
      <c r="I17" s="394"/>
      <c r="J17" s="395">
        <v>5.0999999999999996</v>
      </c>
      <c r="K17" s="396">
        <v>2.7</v>
      </c>
      <c r="L17" s="396">
        <v>2.6</v>
      </c>
      <c r="M17" s="396">
        <v>2.2999999999999998</v>
      </c>
      <c r="N17" s="397">
        <f>J17*70+K17*75+L17*45+M17*25</f>
        <v>734</v>
      </c>
    </row>
    <row r="18" spans="1:14" s="411" customFormat="1" ht="9.75" customHeight="1">
      <c r="A18" s="399"/>
      <c r="B18" s="400"/>
      <c r="C18" s="401" t="s">
        <v>146</v>
      </c>
      <c r="D18" s="402" t="s">
        <v>637</v>
      </c>
      <c r="E18" s="402" t="s">
        <v>638</v>
      </c>
      <c r="F18" s="402" t="s">
        <v>639</v>
      </c>
      <c r="G18" s="405"/>
      <c r="H18" s="406" t="s">
        <v>640</v>
      </c>
      <c r="I18" s="407"/>
      <c r="J18" s="408"/>
      <c r="K18" s="409"/>
      <c r="L18" s="409"/>
      <c r="M18" s="409"/>
      <c r="N18" s="397"/>
    </row>
    <row r="19" spans="1:14" s="398" customFormat="1" ht="26.1" customHeight="1">
      <c r="A19" s="444">
        <v>10</v>
      </c>
      <c r="B19" s="445" t="s">
        <v>593</v>
      </c>
      <c r="C19" s="393" t="s">
        <v>177</v>
      </c>
      <c r="D19" s="393" t="s">
        <v>641</v>
      </c>
      <c r="E19" s="393" t="s">
        <v>642</v>
      </c>
      <c r="F19" s="393" t="s">
        <v>643</v>
      </c>
      <c r="G19" s="414" t="s">
        <v>121</v>
      </c>
      <c r="H19" s="393" t="s">
        <v>644</v>
      </c>
      <c r="I19" s="416"/>
      <c r="J19" s="417">
        <v>5.0999999999999996</v>
      </c>
      <c r="K19" s="418">
        <v>2.8</v>
      </c>
      <c r="L19" s="418">
        <v>2.6</v>
      </c>
      <c r="M19" s="417">
        <v>2.2000000000000002</v>
      </c>
      <c r="N19" s="431">
        <f>J19*70+K19*75+L19*45+M19*25</f>
        <v>739</v>
      </c>
    </row>
    <row r="20" spans="1:14" s="425" customFormat="1" ht="9.75" customHeight="1">
      <c r="A20" s="446"/>
      <c r="B20" s="447"/>
      <c r="C20" s="401" t="s">
        <v>182</v>
      </c>
      <c r="D20" s="402" t="s">
        <v>645</v>
      </c>
      <c r="E20" s="402" t="s">
        <v>646</v>
      </c>
      <c r="F20" s="402" t="s">
        <v>647</v>
      </c>
      <c r="G20" s="405"/>
      <c r="H20" s="402" t="s">
        <v>648</v>
      </c>
      <c r="I20" s="407"/>
      <c r="J20" s="408"/>
      <c r="K20" s="409"/>
      <c r="L20" s="409"/>
      <c r="M20" s="408"/>
      <c r="N20" s="410"/>
    </row>
    <row r="21" spans="1:14" s="398" customFormat="1" ht="26.1" customHeight="1">
      <c r="A21" s="390">
        <v>11</v>
      </c>
      <c r="B21" s="413" t="s">
        <v>649</v>
      </c>
      <c r="C21" s="136" t="s">
        <v>187</v>
      </c>
      <c r="D21" s="136" t="s">
        <v>650</v>
      </c>
      <c r="E21" s="136" t="s">
        <v>651</v>
      </c>
      <c r="F21" s="136" t="s">
        <v>652</v>
      </c>
      <c r="G21" s="426" t="s">
        <v>536</v>
      </c>
      <c r="H21" s="136" t="s">
        <v>193</v>
      </c>
      <c r="I21" s="427"/>
      <c r="J21" s="395">
        <v>5.2</v>
      </c>
      <c r="K21" s="396">
        <v>2.6</v>
      </c>
      <c r="L21" s="396">
        <v>2.5</v>
      </c>
      <c r="M21" s="396">
        <v>2.2000000000000002</v>
      </c>
      <c r="N21" s="397">
        <f>J21*70+K21*75+L21*45+M21*25</f>
        <v>726.5</v>
      </c>
    </row>
    <row r="22" spans="1:14" s="425" customFormat="1" ht="9.75" customHeight="1">
      <c r="A22" s="399"/>
      <c r="B22" s="400"/>
      <c r="C22" s="401" t="s">
        <v>194</v>
      </c>
      <c r="D22" s="406" t="s">
        <v>653</v>
      </c>
      <c r="E22" s="448" t="s">
        <v>654</v>
      </c>
      <c r="F22" s="403" t="s">
        <v>655</v>
      </c>
      <c r="G22" s="428"/>
      <c r="H22" s="137" t="s">
        <v>200</v>
      </c>
      <c r="I22" s="427"/>
      <c r="J22" s="395"/>
      <c r="K22" s="409"/>
      <c r="L22" s="409"/>
      <c r="M22" s="409"/>
      <c r="N22" s="410"/>
    </row>
    <row r="23" spans="1:14" s="398" customFormat="1" ht="26.1" customHeight="1">
      <c r="A23" s="390">
        <v>12</v>
      </c>
      <c r="B23" s="449" t="s">
        <v>656</v>
      </c>
      <c r="C23" s="136" t="s">
        <v>201</v>
      </c>
      <c r="D23" s="136" t="s">
        <v>657</v>
      </c>
      <c r="E23" s="136" t="s">
        <v>658</v>
      </c>
      <c r="F23" s="393" t="s">
        <v>659</v>
      </c>
      <c r="G23" s="414" t="s">
        <v>121</v>
      </c>
      <c r="H23" s="136" t="s">
        <v>660</v>
      </c>
      <c r="I23" s="450"/>
      <c r="J23" s="417">
        <v>5</v>
      </c>
      <c r="K23" s="396">
        <v>2.7</v>
      </c>
      <c r="L23" s="396">
        <v>2.6</v>
      </c>
      <c r="M23" s="396">
        <v>2.2000000000000002</v>
      </c>
      <c r="N23" s="397">
        <f>J23*70+K23*75+L23*45+M23*25</f>
        <v>724.5</v>
      </c>
    </row>
    <row r="24" spans="1:14" s="425" customFormat="1" ht="9.75" customHeight="1">
      <c r="A24" s="399"/>
      <c r="B24" s="400"/>
      <c r="C24" s="401" t="s">
        <v>206</v>
      </c>
      <c r="D24" s="137" t="s">
        <v>661</v>
      </c>
      <c r="E24" s="402" t="s">
        <v>662</v>
      </c>
      <c r="F24" s="402" t="s">
        <v>663</v>
      </c>
      <c r="G24" s="405"/>
      <c r="H24" s="402" t="s">
        <v>664</v>
      </c>
      <c r="I24" s="451"/>
      <c r="J24" s="408"/>
      <c r="K24" s="409"/>
      <c r="L24" s="409"/>
      <c r="M24" s="409"/>
      <c r="N24" s="410"/>
    </row>
    <row r="25" spans="1:14" s="398" customFormat="1" ht="26.1" customHeight="1">
      <c r="A25" s="412">
        <v>13</v>
      </c>
      <c r="B25" s="413" t="s">
        <v>665</v>
      </c>
      <c r="C25" s="393" t="s">
        <v>666</v>
      </c>
      <c r="D25" s="393" t="s">
        <v>667</v>
      </c>
      <c r="E25" s="393" t="s">
        <v>668</v>
      </c>
      <c r="F25" s="393" t="s">
        <v>669</v>
      </c>
      <c r="G25" s="414" t="s">
        <v>121</v>
      </c>
      <c r="H25" s="393" t="s">
        <v>670</v>
      </c>
      <c r="I25" s="416"/>
      <c r="J25" s="417">
        <v>5.0999999999999996</v>
      </c>
      <c r="K25" s="418">
        <v>2.8</v>
      </c>
      <c r="L25" s="418">
        <v>2.6</v>
      </c>
      <c r="M25" s="418">
        <v>2.2999999999999998</v>
      </c>
      <c r="N25" s="431">
        <f>J25*70+K25*75+L25*45+M25*25</f>
        <v>741.5</v>
      </c>
    </row>
    <row r="26" spans="1:14" s="425" customFormat="1" ht="9.75" customHeight="1" thickBot="1">
      <c r="A26" s="433"/>
      <c r="B26" s="434"/>
      <c r="C26" s="435" t="s">
        <v>671</v>
      </c>
      <c r="D26" s="436" t="s">
        <v>672</v>
      </c>
      <c r="E26" s="436" t="s">
        <v>673</v>
      </c>
      <c r="F26" s="436" t="s">
        <v>674</v>
      </c>
      <c r="G26" s="437"/>
      <c r="H26" s="436" t="s">
        <v>675</v>
      </c>
      <c r="I26" s="439"/>
      <c r="J26" s="440"/>
      <c r="K26" s="441"/>
      <c r="L26" s="441"/>
      <c r="M26" s="441"/>
      <c r="N26" s="442"/>
    </row>
    <row r="27" spans="1:14" s="398" customFormat="1" ht="26.1" customHeight="1">
      <c r="A27" s="390">
        <v>16</v>
      </c>
      <c r="B27" s="459" t="s">
        <v>676</v>
      </c>
      <c r="C27" s="136" t="s">
        <v>362</v>
      </c>
      <c r="D27" s="136" t="s">
        <v>677</v>
      </c>
      <c r="E27" s="136" t="s">
        <v>678</v>
      </c>
      <c r="F27" s="136" t="s">
        <v>679</v>
      </c>
      <c r="G27" s="392" t="s">
        <v>108</v>
      </c>
      <c r="H27" s="136" t="s">
        <v>680</v>
      </c>
      <c r="I27" s="394"/>
      <c r="J27" s="395">
        <v>5</v>
      </c>
      <c r="K27" s="396">
        <v>2.8</v>
      </c>
      <c r="L27" s="396">
        <v>2.6</v>
      </c>
      <c r="M27" s="396">
        <v>2.2000000000000002</v>
      </c>
      <c r="N27" s="397">
        <f>J27*70+K27*75+L27*45+M27*25</f>
        <v>732</v>
      </c>
    </row>
    <row r="28" spans="1:14" s="411" customFormat="1" ht="9.75" customHeight="1">
      <c r="A28" s="390"/>
      <c r="B28" s="432"/>
      <c r="C28" s="401" t="s">
        <v>598</v>
      </c>
      <c r="D28" s="402" t="s">
        <v>681</v>
      </c>
      <c r="E28" s="402" t="s">
        <v>682</v>
      </c>
      <c r="F28" s="402" t="s">
        <v>683</v>
      </c>
      <c r="G28" s="405"/>
      <c r="H28" s="406" t="s">
        <v>684</v>
      </c>
      <c r="I28" s="407"/>
      <c r="J28" s="408"/>
      <c r="K28" s="409"/>
      <c r="L28" s="409"/>
      <c r="M28" s="409"/>
      <c r="N28" s="397"/>
    </row>
    <row r="29" spans="1:14" s="398" customFormat="1" ht="26.1" customHeight="1">
      <c r="A29" s="412">
        <v>17</v>
      </c>
      <c r="B29" s="445" t="s">
        <v>685</v>
      </c>
      <c r="C29" s="393" t="s">
        <v>116</v>
      </c>
      <c r="D29" s="393" t="s">
        <v>686</v>
      </c>
      <c r="E29" s="393" t="s">
        <v>687</v>
      </c>
      <c r="F29" s="393" t="s">
        <v>688</v>
      </c>
      <c r="G29" s="414" t="s">
        <v>121</v>
      </c>
      <c r="H29" s="393" t="s">
        <v>689</v>
      </c>
      <c r="I29" s="416"/>
      <c r="J29" s="417">
        <v>5.0999999999999996</v>
      </c>
      <c r="K29" s="418">
        <v>2.8</v>
      </c>
      <c r="L29" s="418">
        <v>2.7</v>
      </c>
      <c r="M29" s="419">
        <v>2.2000000000000002</v>
      </c>
      <c r="N29" s="420">
        <f>J29*70+K29*75+L29*45+M29*25</f>
        <v>743.5</v>
      </c>
    </row>
    <row r="30" spans="1:14" s="425" customFormat="1" ht="9.75" customHeight="1">
      <c r="A30" s="399"/>
      <c r="B30" s="447"/>
      <c r="C30" s="401" t="s">
        <v>123</v>
      </c>
      <c r="D30" s="402" t="s">
        <v>690</v>
      </c>
      <c r="E30" s="402" t="s">
        <v>691</v>
      </c>
      <c r="F30" s="402" t="s">
        <v>692</v>
      </c>
      <c r="G30" s="405"/>
      <c r="H30" s="406" t="s">
        <v>693</v>
      </c>
      <c r="I30" s="407"/>
      <c r="J30" s="408"/>
      <c r="K30" s="409"/>
      <c r="L30" s="409"/>
      <c r="M30" s="423"/>
      <c r="N30" s="424"/>
    </row>
    <row r="31" spans="1:14" s="398" customFormat="1" ht="26.1" customHeight="1">
      <c r="A31" s="390">
        <v>18</v>
      </c>
      <c r="B31" s="413" t="s">
        <v>603</v>
      </c>
      <c r="C31" s="136" t="s">
        <v>140</v>
      </c>
      <c r="D31" s="136" t="s">
        <v>694</v>
      </c>
      <c r="E31" s="136" t="s">
        <v>695</v>
      </c>
      <c r="F31" s="136" t="s">
        <v>696</v>
      </c>
      <c r="G31" s="426" t="s">
        <v>536</v>
      </c>
      <c r="H31" s="136" t="s">
        <v>697</v>
      </c>
      <c r="I31" s="427"/>
      <c r="J31" s="395">
        <v>5</v>
      </c>
      <c r="K31" s="396">
        <v>2.7</v>
      </c>
      <c r="L31" s="396">
        <v>2.6</v>
      </c>
      <c r="M31" s="396">
        <v>2.2999999999999998</v>
      </c>
      <c r="N31" s="397">
        <f>J31*70+K31*75+L31*45+M31*25</f>
        <v>727</v>
      </c>
    </row>
    <row r="32" spans="1:14" s="411" customFormat="1" ht="9.75" customHeight="1">
      <c r="A32" s="399"/>
      <c r="B32" s="400"/>
      <c r="C32" s="401" t="s">
        <v>146</v>
      </c>
      <c r="D32" s="402" t="s">
        <v>698</v>
      </c>
      <c r="E32" s="402" t="s">
        <v>699</v>
      </c>
      <c r="F32" s="402" t="s">
        <v>700</v>
      </c>
      <c r="G32" s="428"/>
      <c r="H32" s="137" t="s">
        <v>701</v>
      </c>
      <c r="I32" s="429"/>
      <c r="J32" s="408"/>
      <c r="K32" s="409"/>
      <c r="L32" s="409"/>
      <c r="M32" s="409"/>
      <c r="N32" s="410"/>
    </row>
    <row r="33" spans="1:14" s="398" customFormat="1" ht="26.1" customHeight="1">
      <c r="A33" s="390">
        <v>19</v>
      </c>
      <c r="B33" s="430" t="s">
        <v>656</v>
      </c>
      <c r="C33" s="393" t="s">
        <v>702</v>
      </c>
      <c r="D33" s="393" t="s">
        <v>703</v>
      </c>
      <c r="E33" s="393" t="s">
        <v>704</v>
      </c>
      <c r="F33" s="393" t="s">
        <v>705</v>
      </c>
      <c r="G33" s="414" t="s">
        <v>121</v>
      </c>
      <c r="H33" s="393" t="s">
        <v>706</v>
      </c>
      <c r="I33" s="450" t="s">
        <v>707</v>
      </c>
      <c r="J33" s="395">
        <v>5.2</v>
      </c>
      <c r="K33" s="396">
        <v>2.8</v>
      </c>
      <c r="L33" s="396">
        <v>2.6</v>
      </c>
      <c r="M33" s="396">
        <v>2.2000000000000002</v>
      </c>
      <c r="N33" s="397">
        <f>J33*70+K33*75+L33*45+M33*25</f>
        <v>746</v>
      </c>
    </row>
    <row r="34" spans="1:14" s="425" customFormat="1" ht="9.75" customHeight="1">
      <c r="A34" s="390"/>
      <c r="B34" s="432"/>
      <c r="C34" s="452" t="s">
        <v>708</v>
      </c>
      <c r="D34" s="403" t="s">
        <v>709</v>
      </c>
      <c r="E34" s="403" t="s">
        <v>710</v>
      </c>
      <c r="F34" s="403" t="s">
        <v>630</v>
      </c>
      <c r="G34" s="405"/>
      <c r="H34" s="453" t="s">
        <v>711</v>
      </c>
      <c r="I34" s="451"/>
      <c r="J34" s="395"/>
      <c r="K34" s="396"/>
      <c r="L34" s="396"/>
      <c r="M34" s="396"/>
      <c r="N34" s="397"/>
    </row>
    <row r="35" spans="1:14" s="398" customFormat="1" ht="26.1" customHeight="1">
      <c r="A35" s="412">
        <v>20</v>
      </c>
      <c r="B35" s="413" t="s">
        <v>623</v>
      </c>
      <c r="C35" s="393" t="s">
        <v>378</v>
      </c>
      <c r="D35" s="393" t="s">
        <v>712</v>
      </c>
      <c r="E35" s="393" t="s">
        <v>713</v>
      </c>
      <c r="F35" s="393" t="s">
        <v>714</v>
      </c>
      <c r="G35" s="414" t="s">
        <v>121</v>
      </c>
      <c r="H35" s="393" t="s">
        <v>715</v>
      </c>
      <c r="I35" s="416"/>
      <c r="J35" s="417">
        <v>5.0999999999999996</v>
      </c>
      <c r="K35" s="418">
        <v>2.7</v>
      </c>
      <c r="L35" s="418">
        <v>2.6</v>
      </c>
      <c r="M35" s="418">
        <v>2.2999999999999998</v>
      </c>
      <c r="N35" s="431">
        <f>J35*70+K35*75+L35*45+M35*25</f>
        <v>734</v>
      </c>
    </row>
    <row r="36" spans="1:14" s="425" customFormat="1" ht="9.75" customHeight="1" thickBot="1">
      <c r="A36" s="433"/>
      <c r="B36" s="434"/>
      <c r="C36" s="435" t="s">
        <v>716</v>
      </c>
      <c r="D36" s="436" t="s">
        <v>717</v>
      </c>
      <c r="E36" s="436" t="s">
        <v>718</v>
      </c>
      <c r="F36" s="436" t="s">
        <v>719</v>
      </c>
      <c r="G36" s="437"/>
      <c r="H36" s="438" t="s">
        <v>720</v>
      </c>
      <c r="I36" s="439"/>
      <c r="J36" s="440"/>
      <c r="K36" s="441"/>
      <c r="L36" s="441"/>
      <c r="M36" s="441"/>
      <c r="N36" s="442"/>
    </row>
    <row r="37" spans="1:14" s="398" customFormat="1" ht="26.1" customHeight="1">
      <c r="A37" s="390">
        <v>23</v>
      </c>
      <c r="B37" s="443" t="s">
        <v>584</v>
      </c>
      <c r="C37" s="136" t="s">
        <v>201</v>
      </c>
      <c r="D37" s="136" t="s">
        <v>721</v>
      </c>
      <c r="E37" s="136" t="s">
        <v>722</v>
      </c>
      <c r="F37" s="136" t="s">
        <v>723</v>
      </c>
      <c r="G37" s="392" t="s">
        <v>108</v>
      </c>
      <c r="H37" s="136" t="s">
        <v>724</v>
      </c>
      <c r="I37" s="394"/>
      <c r="J37" s="395">
        <v>5</v>
      </c>
      <c r="K37" s="396">
        <v>2.8</v>
      </c>
      <c r="L37" s="396">
        <v>2.6</v>
      </c>
      <c r="M37" s="396">
        <v>2.2000000000000002</v>
      </c>
      <c r="N37" s="397">
        <f>J37*70+K37*75+L37*45+M37*25</f>
        <v>732</v>
      </c>
    </row>
    <row r="38" spans="1:14" s="425" customFormat="1" ht="9.75" customHeight="1">
      <c r="A38" s="399"/>
      <c r="B38" s="400"/>
      <c r="C38" s="401" t="s">
        <v>206</v>
      </c>
      <c r="D38" s="406" t="s">
        <v>725</v>
      </c>
      <c r="E38" s="404" t="s">
        <v>726</v>
      </c>
      <c r="F38" s="404" t="s">
        <v>727</v>
      </c>
      <c r="G38" s="405"/>
      <c r="H38" s="406" t="s">
        <v>728</v>
      </c>
      <c r="I38" s="407"/>
      <c r="J38" s="395"/>
      <c r="K38" s="409"/>
      <c r="L38" s="409"/>
      <c r="M38" s="396"/>
      <c r="N38" s="397"/>
    </row>
    <row r="39" spans="1:14" s="398" customFormat="1" ht="36" customHeight="1">
      <c r="A39" s="412">
        <v>24</v>
      </c>
      <c r="B39" s="445" t="s">
        <v>593</v>
      </c>
      <c r="C39" s="393" t="s">
        <v>729</v>
      </c>
      <c r="D39" s="393" t="s">
        <v>730</v>
      </c>
      <c r="E39" s="393" t="s">
        <v>731</v>
      </c>
      <c r="F39" s="393" t="s">
        <v>732</v>
      </c>
      <c r="G39" s="414" t="s">
        <v>121</v>
      </c>
      <c r="H39" s="393" t="s">
        <v>733</v>
      </c>
      <c r="I39" s="454"/>
      <c r="J39" s="417">
        <v>5.2</v>
      </c>
      <c r="K39" s="418">
        <v>2.6</v>
      </c>
      <c r="L39" s="418">
        <v>2.5</v>
      </c>
      <c r="M39" s="418">
        <v>2.2000000000000002</v>
      </c>
      <c r="N39" s="431">
        <f>J39*70+K39*75+L39*45+M39*25</f>
        <v>726.5</v>
      </c>
    </row>
    <row r="40" spans="1:14" s="425" customFormat="1" ht="9.75" customHeight="1">
      <c r="A40" s="399"/>
      <c r="B40" s="447"/>
      <c r="C40" s="421" t="s">
        <v>734</v>
      </c>
      <c r="D40" s="402" t="s">
        <v>735</v>
      </c>
      <c r="E40" s="402" t="s">
        <v>736</v>
      </c>
      <c r="F40" s="402" t="s">
        <v>737</v>
      </c>
      <c r="G40" s="405"/>
      <c r="H40" s="402" t="s">
        <v>738</v>
      </c>
      <c r="I40" s="455"/>
      <c r="J40" s="408"/>
      <c r="K40" s="409"/>
      <c r="L40" s="409"/>
      <c r="M40" s="409"/>
      <c r="N40" s="410"/>
    </row>
    <row r="41" spans="1:14" s="398" customFormat="1" ht="26.1" customHeight="1">
      <c r="A41" s="390">
        <v>25</v>
      </c>
      <c r="B41" s="413" t="s">
        <v>603</v>
      </c>
      <c r="C41" s="136" t="s">
        <v>292</v>
      </c>
      <c r="D41" s="136" t="s">
        <v>739</v>
      </c>
      <c r="E41" s="136" t="s">
        <v>740</v>
      </c>
      <c r="F41" s="136" t="s">
        <v>741</v>
      </c>
      <c r="G41" s="426" t="s">
        <v>536</v>
      </c>
      <c r="H41" s="136" t="s">
        <v>742</v>
      </c>
      <c r="I41" s="456"/>
      <c r="J41" s="395">
        <v>5.0999999999999996</v>
      </c>
      <c r="K41" s="396">
        <v>2.8</v>
      </c>
      <c r="L41" s="396">
        <v>2.5</v>
      </c>
      <c r="M41" s="396">
        <v>2.2000000000000002</v>
      </c>
      <c r="N41" s="397">
        <f>J41*70+K41*75+L41*45+M41*25</f>
        <v>734.5</v>
      </c>
    </row>
    <row r="42" spans="1:14" s="425" customFormat="1" ht="9.75" customHeight="1">
      <c r="A42" s="399"/>
      <c r="B42" s="400"/>
      <c r="C42" s="401" t="s">
        <v>299</v>
      </c>
      <c r="D42" s="402" t="s">
        <v>743</v>
      </c>
      <c r="E42" s="402" t="s">
        <v>744</v>
      </c>
      <c r="F42" s="402" t="s">
        <v>745</v>
      </c>
      <c r="G42" s="428"/>
      <c r="H42" s="422" t="s">
        <v>746</v>
      </c>
      <c r="I42" s="455"/>
      <c r="J42" s="408"/>
      <c r="K42" s="409"/>
      <c r="L42" s="409"/>
      <c r="M42" s="409"/>
      <c r="N42" s="410"/>
    </row>
    <row r="43" spans="1:14" s="398" customFormat="1" ht="26.1" customHeight="1">
      <c r="A43" s="390">
        <v>26</v>
      </c>
      <c r="B43" s="449" t="s">
        <v>656</v>
      </c>
      <c r="C43" s="393" t="s">
        <v>153</v>
      </c>
      <c r="D43" s="393" t="s">
        <v>747</v>
      </c>
      <c r="E43" s="393" t="s">
        <v>748</v>
      </c>
      <c r="F43" s="393" t="s">
        <v>749</v>
      </c>
      <c r="G43" s="414" t="s">
        <v>121</v>
      </c>
      <c r="H43" s="393" t="s">
        <v>750</v>
      </c>
      <c r="I43" s="394"/>
      <c r="J43" s="395">
        <v>5.0999999999999996</v>
      </c>
      <c r="K43" s="396">
        <v>2.7</v>
      </c>
      <c r="L43" s="396">
        <v>2.5</v>
      </c>
      <c r="M43" s="396">
        <v>2.2000000000000002</v>
      </c>
      <c r="N43" s="397">
        <f>J43*70+K43*75+L43*45+M43*25</f>
        <v>727</v>
      </c>
    </row>
    <row r="44" spans="1:14" s="425" customFormat="1" ht="9.75" customHeight="1">
      <c r="A44" s="390"/>
      <c r="B44" s="400"/>
      <c r="C44" s="452" t="s">
        <v>159</v>
      </c>
      <c r="D44" s="453" t="s">
        <v>751</v>
      </c>
      <c r="E44" s="403" t="s">
        <v>752</v>
      </c>
      <c r="F44" s="403" t="s">
        <v>753</v>
      </c>
      <c r="G44" s="405"/>
      <c r="H44" s="403" t="s">
        <v>754</v>
      </c>
      <c r="I44" s="394"/>
      <c r="J44" s="395"/>
      <c r="K44" s="396"/>
      <c r="L44" s="396"/>
      <c r="M44" s="396"/>
      <c r="N44" s="397"/>
    </row>
    <row r="45" spans="1:14" s="398" customFormat="1" ht="26.1" customHeight="1">
      <c r="A45" s="412">
        <v>27</v>
      </c>
      <c r="B45" s="413" t="s">
        <v>755</v>
      </c>
      <c r="C45" s="393" t="s">
        <v>362</v>
      </c>
      <c r="D45" s="393" t="s">
        <v>756</v>
      </c>
      <c r="E45" s="393" t="s">
        <v>757</v>
      </c>
      <c r="F45" s="393" t="s">
        <v>758</v>
      </c>
      <c r="G45" s="414" t="s">
        <v>121</v>
      </c>
      <c r="H45" s="393" t="s">
        <v>759</v>
      </c>
      <c r="I45" s="416"/>
      <c r="J45" s="417">
        <v>5.2</v>
      </c>
      <c r="K45" s="418">
        <v>2.7</v>
      </c>
      <c r="L45" s="418">
        <v>2.6</v>
      </c>
      <c r="M45" s="418">
        <v>2.2000000000000002</v>
      </c>
      <c r="N45" s="431">
        <f>J45*70+K45*75+L45*45+M45*25</f>
        <v>738.5</v>
      </c>
    </row>
    <row r="46" spans="1:14" s="425" customFormat="1" ht="9.75" customHeight="1" thickBot="1">
      <c r="A46" s="433"/>
      <c r="B46" s="434"/>
      <c r="C46" s="435" t="s">
        <v>598</v>
      </c>
      <c r="D46" s="457" t="s">
        <v>760</v>
      </c>
      <c r="E46" s="436" t="s">
        <v>761</v>
      </c>
      <c r="F46" s="436" t="s">
        <v>762</v>
      </c>
      <c r="G46" s="437"/>
      <c r="H46" s="438" t="s">
        <v>763</v>
      </c>
      <c r="I46" s="439"/>
      <c r="J46" s="440"/>
      <c r="K46" s="441"/>
      <c r="L46" s="441"/>
      <c r="M46" s="441"/>
      <c r="N46" s="442"/>
    </row>
    <row r="47" spans="1:14" s="398" customFormat="1" ht="26.1" customHeight="1">
      <c r="A47" s="390">
        <v>30</v>
      </c>
      <c r="B47" s="449" t="s">
        <v>584</v>
      </c>
      <c r="C47" s="136" t="s">
        <v>764</v>
      </c>
      <c r="D47" s="136" t="s">
        <v>765</v>
      </c>
      <c r="E47" s="136" t="s">
        <v>766</v>
      </c>
      <c r="F47" s="136" t="s">
        <v>767</v>
      </c>
      <c r="G47" s="458" t="s">
        <v>768</v>
      </c>
      <c r="H47" s="136" t="s">
        <v>769</v>
      </c>
      <c r="I47" s="394"/>
      <c r="J47" s="395">
        <v>5.0999999999999996</v>
      </c>
      <c r="K47" s="396">
        <v>2.8</v>
      </c>
      <c r="L47" s="396">
        <v>2.6</v>
      </c>
      <c r="M47" s="396">
        <v>2.2000000000000002</v>
      </c>
      <c r="N47" s="397">
        <f>J47*70+K47*75+L47*45+M47*25</f>
        <v>739</v>
      </c>
    </row>
    <row r="48" spans="1:14" s="425" customFormat="1" ht="9.75" customHeight="1" thickBot="1">
      <c r="A48" s="399"/>
      <c r="B48" s="400"/>
      <c r="C48" s="401" t="s">
        <v>146</v>
      </c>
      <c r="D48" s="406" t="s">
        <v>770</v>
      </c>
      <c r="E48" s="404" t="s">
        <v>771</v>
      </c>
      <c r="F48" s="404" t="s">
        <v>772</v>
      </c>
      <c r="G48" s="405"/>
      <c r="H48" s="406" t="s">
        <v>773</v>
      </c>
      <c r="I48" s="407"/>
      <c r="J48" s="408"/>
      <c r="K48" s="409"/>
      <c r="L48" s="409"/>
      <c r="M48" s="409"/>
      <c r="N48" s="410"/>
    </row>
    <row r="49" spans="1:14" s="135" customFormat="1" ht="42" customHeight="1" thickTop="1">
      <c r="A49" s="244" t="s">
        <v>774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138"/>
      <c r="M49" s="139"/>
      <c r="N49" s="139"/>
    </row>
    <row r="50" spans="1:14" s="135" customFormat="1" ht="27" customHeight="1">
      <c r="A50" s="130"/>
      <c r="B50" s="130"/>
      <c r="C50" s="130"/>
      <c r="D50" s="130"/>
      <c r="E50" s="130"/>
      <c r="F50" s="130"/>
      <c r="G50" s="140"/>
      <c r="H50" s="130"/>
      <c r="I50" s="141"/>
      <c r="J50" s="142"/>
      <c r="K50" s="142"/>
      <c r="L50" s="142"/>
      <c r="M50" s="142"/>
      <c r="N50" s="130"/>
    </row>
    <row r="51" spans="1:14" ht="24.95" customHeight="1"/>
  </sheetData>
  <mergeCells count="204">
    <mergeCell ref="BW2:CM2"/>
    <mergeCell ref="CN2:DD2"/>
    <mergeCell ref="DE2:DU2"/>
    <mergeCell ref="DV2:EL2"/>
    <mergeCell ref="EM2:FC2"/>
    <mergeCell ref="FD2:FT2"/>
    <mergeCell ref="F1:N1"/>
    <mergeCell ref="A2:N2"/>
    <mergeCell ref="P2:W2"/>
    <mergeCell ref="X2:AN2"/>
    <mergeCell ref="AO2:BE2"/>
    <mergeCell ref="BF2:BV2"/>
    <mergeCell ref="C3:N3"/>
    <mergeCell ref="A4:N4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A15:A16"/>
    <mergeCell ref="B15:B16"/>
    <mergeCell ref="G15:G16"/>
    <mergeCell ref="I15:I16"/>
    <mergeCell ref="J15:J16"/>
    <mergeCell ref="K15:K16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A23:A24"/>
    <mergeCell ref="B23:B24"/>
    <mergeCell ref="G23:G24"/>
    <mergeCell ref="I23:I24"/>
    <mergeCell ref="J23:J24"/>
    <mergeCell ref="K23:K24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A31:A32"/>
    <mergeCell ref="B31:B32"/>
    <mergeCell ref="G31:G32"/>
    <mergeCell ref="I31:I32"/>
    <mergeCell ref="J31:J32"/>
    <mergeCell ref="K31:K32"/>
    <mergeCell ref="M33:M34"/>
    <mergeCell ref="N33:N34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M39:M40"/>
    <mergeCell ref="N39:N40"/>
    <mergeCell ref="A41:A42"/>
    <mergeCell ref="B41:B42"/>
    <mergeCell ref="G41:G42"/>
    <mergeCell ref="J41:J42"/>
    <mergeCell ref="K41:K42"/>
    <mergeCell ref="L41:L42"/>
    <mergeCell ref="M41:M42"/>
    <mergeCell ref="N41:N42"/>
    <mergeCell ref="A39:A40"/>
    <mergeCell ref="B39:B40"/>
    <mergeCell ref="G39:G40"/>
    <mergeCell ref="J39:J40"/>
    <mergeCell ref="K39:K40"/>
    <mergeCell ref="L39:L40"/>
    <mergeCell ref="L43:L44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A43:A44"/>
    <mergeCell ref="B43:B44"/>
    <mergeCell ref="G43:G44"/>
    <mergeCell ref="I43:I44"/>
    <mergeCell ref="J43:J44"/>
    <mergeCell ref="K43:K44"/>
    <mergeCell ref="N47:N48"/>
    <mergeCell ref="A49:K49"/>
    <mergeCell ref="M45:M46"/>
    <mergeCell ref="N45:N46"/>
    <mergeCell ref="A47:A48"/>
    <mergeCell ref="B47:B48"/>
    <mergeCell ref="G47:G48"/>
    <mergeCell ref="I47:I48"/>
    <mergeCell ref="J47:J48"/>
    <mergeCell ref="K47:K48"/>
    <mergeCell ref="L47:L48"/>
    <mergeCell ref="M47:M48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P49"/>
  <sheetViews>
    <sheetView topLeftCell="A37" workbookViewId="0">
      <selection activeCell="Y20" sqref="Y20"/>
    </sheetView>
  </sheetViews>
  <sheetFormatPr defaultRowHeight="16.5"/>
  <cols>
    <col min="1" max="1" width="1.75" customWidth="1"/>
    <col min="2" max="2" width="1.75" style="82" customWidth="1"/>
    <col min="3" max="3" width="11.375" customWidth="1"/>
    <col min="4" max="8" width="13.625" customWidth="1"/>
    <col min="9" max="9" width="2.75" style="83" customWidth="1"/>
    <col min="10" max="10" width="13.625" style="469" customWidth="1"/>
    <col min="11" max="11" width="2.25" style="84" customWidth="1"/>
    <col min="12" max="12" width="2.375" style="84" customWidth="1"/>
    <col min="13" max="13" width="2" style="84" customWidth="1"/>
    <col min="14" max="14" width="1.875" style="84" customWidth="1"/>
    <col min="15" max="15" width="2.125" style="82" customWidth="1"/>
    <col min="257" max="258" width="1.75" customWidth="1"/>
    <col min="259" max="259" width="11.375" customWidth="1"/>
    <col min="260" max="264" width="13.625" customWidth="1"/>
    <col min="265" max="265" width="2.75" customWidth="1"/>
    <col min="266" max="266" width="13.625" customWidth="1"/>
    <col min="267" max="267" width="2.25" customWidth="1"/>
    <col min="268" max="268" width="2.375" customWidth="1"/>
    <col min="269" max="269" width="2" customWidth="1"/>
    <col min="270" max="270" width="1.875" customWidth="1"/>
    <col min="271" max="271" width="2.125" customWidth="1"/>
    <col min="513" max="514" width="1.75" customWidth="1"/>
    <col min="515" max="515" width="11.375" customWidth="1"/>
    <col min="516" max="520" width="13.625" customWidth="1"/>
    <col min="521" max="521" width="2.75" customWidth="1"/>
    <col min="522" max="522" width="13.625" customWidth="1"/>
    <col min="523" max="523" width="2.25" customWidth="1"/>
    <col min="524" max="524" width="2.375" customWidth="1"/>
    <col min="525" max="525" width="2" customWidth="1"/>
    <col min="526" max="526" width="1.875" customWidth="1"/>
    <col min="527" max="527" width="2.125" customWidth="1"/>
    <col min="769" max="770" width="1.75" customWidth="1"/>
    <col min="771" max="771" width="11.375" customWidth="1"/>
    <col min="772" max="776" width="13.625" customWidth="1"/>
    <col min="777" max="777" width="2.75" customWidth="1"/>
    <col min="778" max="778" width="13.625" customWidth="1"/>
    <col min="779" max="779" width="2.25" customWidth="1"/>
    <col min="780" max="780" width="2.375" customWidth="1"/>
    <col min="781" max="781" width="2" customWidth="1"/>
    <col min="782" max="782" width="1.875" customWidth="1"/>
    <col min="783" max="783" width="2.125" customWidth="1"/>
    <col min="1025" max="1026" width="1.75" customWidth="1"/>
    <col min="1027" max="1027" width="11.375" customWidth="1"/>
    <col min="1028" max="1032" width="13.625" customWidth="1"/>
    <col min="1033" max="1033" width="2.75" customWidth="1"/>
    <col min="1034" max="1034" width="13.625" customWidth="1"/>
    <col min="1035" max="1035" width="2.25" customWidth="1"/>
    <col min="1036" max="1036" width="2.375" customWidth="1"/>
    <col min="1037" max="1037" width="2" customWidth="1"/>
    <col min="1038" max="1038" width="1.875" customWidth="1"/>
    <col min="1039" max="1039" width="2.125" customWidth="1"/>
    <col min="1281" max="1282" width="1.75" customWidth="1"/>
    <col min="1283" max="1283" width="11.375" customWidth="1"/>
    <col min="1284" max="1288" width="13.625" customWidth="1"/>
    <col min="1289" max="1289" width="2.75" customWidth="1"/>
    <col min="1290" max="1290" width="13.625" customWidth="1"/>
    <col min="1291" max="1291" width="2.25" customWidth="1"/>
    <col min="1292" max="1292" width="2.375" customWidth="1"/>
    <col min="1293" max="1293" width="2" customWidth="1"/>
    <col min="1294" max="1294" width="1.875" customWidth="1"/>
    <col min="1295" max="1295" width="2.125" customWidth="1"/>
    <col min="1537" max="1538" width="1.75" customWidth="1"/>
    <col min="1539" max="1539" width="11.375" customWidth="1"/>
    <col min="1540" max="1544" width="13.625" customWidth="1"/>
    <col min="1545" max="1545" width="2.75" customWidth="1"/>
    <col min="1546" max="1546" width="13.625" customWidth="1"/>
    <col min="1547" max="1547" width="2.25" customWidth="1"/>
    <col min="1548" max="1548" width="2.375" customWidth="1"/>
    <col min="1549" max="1549" width="2" customWidth="1"/>
    <col min="1550" max="1550" width="1.875" customWidth="1"/>
    <col min="1551" max="1551" width="2.125" customWidth="1"/>
    <col min="1793" max="1794" width="1.75" customWidth="1"/>
    <col min="1795" max="1795" width="11.375" customWidth="1"/>
    <col min="1796" max="1800" width="13.625" customWidth="1"/>
    <col min="1801" max="1801" width="2.75" customWidth="1"/>
    <col min="1802" max="1802" width="13.625" customWidth="1"/>
    <col min="1803" max="1803" width="2.25" customWidth="1"/>
    <col min="1804" max="1804" width="2.375" customWidth="1"/>
    <col min="1805" max="1805" width="2" customWidth="1"/>
    <col min="1806" max="1806" width="1.875" customWidth="1"/>
    <col min="1807" max="1807" width="2.125" customWidth="1"/>
    <col min="2049" max="2050" width="1.75" customWidth="1"/>
    <col min="2051" max="2051" width="11.375" customWidth="1"/>
    <col min="2052" max="2056" width="13.625" customWidth="1"/>
    <col min="2057" max="2057" width="2.75" customWidth="1"/>
    <col min="2058" max="2058" width="13.625" customWidth="1"/>
    <col min="2059" max="2059" width="2.25" customWidth="1"/>
    <col min="2060" max="2060" width="2.375" customWidth="1"/>
    <col min="2061" max="2061" width="2" customWidth="1"/>
    <col min="2062" max="2062" width="1.875" customWidth="1"/>
    <col min="2063" max="2063" width="2.125" customWidth="1"/>
    <col min="2305" max="2306" width="1.75" customWidth="1"/>
    <col min="2307" max="2307" width="11.375" customWidth="1"/>
    <col min="2308" max="2312" width="13.625" customWidth="1"/>
    <col min="2313" max="2313" width="2.75" customWidth="1"/>
    <col min="2314" max="2314" width="13.625" customWidth="1"/>
    <col min="2315" max="2315" width="2.25" customWidth="1"/>
    <col min="2316" max="2316" width="2.375" customWidth="1"/>
    <col min="2317" max="2317" width="2" customWidth="1"/>
    <col min="2318" max="2318" width="1.875" customWidth="1"/>
    <col min="2319" max="2319" width="2.125" customWidth="1"/>
    <col min="2561" max="2562" width="1.75" customWidth="1"/>
    <col min="2563" max="2563" width="11.375" customWidth="1"/>
    <col min="2564" max="2568" width="13.625" customWidth="1"/>
    <col min="2569" max="2569" width="2.75" customWidth="1"/>
    <col min="2570" max="2570" width="13.625" customWidth="1"/>
    <col min="2571" max="2571" width="2.25" customWidth="1"/>
    <col min="2572" max="2572" width="2.375" customWidth="1"/>
    <col min="2573" max="2573" width="2" customWidth="1"/>
    <col min="2574" max="2574" width="1.875" customWidth="1"/>
    <col min="2575" max="2575" width="2.125" customWidth="1"/>
    <col min="2817" max="2818" width="1.75" customWidth="1"/>
    <col min="2819" max="2819" width="11.375" customWidth="1"/>
    <col min="2820" max="2824" width="13.625" customWidth="1"/>
    <col min="2825" max="2825" width="2.75" customWidth="1"/>
    <col min="2826" max="2826" width="13.625" customWidth="1"/>
    <col min="2827" max="2827" width="2.25" customWidth="1"/>
    <col min="2828" max="2828" width="2.375" customWidth="1"/>
    <col min="2829" max="2829" width="2" customWidth="1"/>
    <col min="2830" max="2830" width="1.875" customWidth="1"/>
    <col min="2831" max="2831" width="2.125" customWidth="1"/>
    <col min="3073" max="3074" width="1.75" customWidth="1"/>
    <col min="3075" max="3075" width="11.375" customWidth="1"/>
    <col min="3076" max="3080" width="13.625" customWidth="1"/>
    <col min="3081" max="3081" width="2.75" customWidth="1"/>
    <col min="3082" max="3082" width="13.625" customWidth="1"/>
    <col min="3083" max="3083" width="2.25" customWidth="1"/>
    <col min="3084" max="3084" width="2.375" customWidth="1"/>
    <col min="3085" max="3085" width="2" customWidth="1"/>
    <col min="3086" max="3086" width="1.875" customWidth="1"/>
    <col min="3087" max="3087" width="2.125" customWidth="1"/>
    <col min="3329" max="3330" width="1.75" customWidth="1"/>
    <col min="3331" max="3331" width="11.375" customWidth="1"/>
    <col min="3332" max="3336" width="13.625" customWidth="1"/>
    <col min="3337" max="3337" width="2.75" customWidth="1"/>
    <col min="3338" max="3338" width="13.625" customWidth="1"/>
    <col min="3339" max="3339" width="2.25" customWidth="1"/>
    <col min="3340" max="3340" width="2.375" customWidth="1"/>
    <col min="3341" max="3341" width="2" customWidth="1"/>
    <col min="3342" max="3342" width="1.875" customWidth="1"/>
    <col min="3343" max="3343" width="2.125" customWidth="1"/>
    <col min="3585" max="3586" width="1.75" customWidth="1"/>
    <col min="3587" max="3587" width="11.375" customWidth="1"/>
    <col min="3588" max="3592" width="13.625" customWidth="1"/>
    <col min="3593" max="3593" width="2.75" customWidth="1"/>
    <col min="3594" max="3594" width="13.625" customWidth="1"/>
    <col min="3595" max="3595" width="2.25" customWidth="1"/>
    <col min="3596" max="3596" width="2.375" customWidth="1"/>
    <col min="3597" max="3597" width="2" customWidth="1"/>
    <col min="3598" max="3598" width="1.875" customWidth="1"/>
    <col min="3599" max="3599" width="2.125" customWidth="1"/>
    <col min="3841" max="3842" width="1.75" customWidth="1"/>
    <col min="3843" max="3843" width="11.375" customWidth="1"/>
    <col min="3844" max="3848" width="13.625" customWidth="1"/>
    <col min="3849" max="3849" width="2.75" customWidth="1"/>
    <col min="3850" max="3850" width="13.625" customWidth="1"/>
    <col min="3851" max="3851" width="2.25" customWidth="1"/>
    <col min="3852" max="3852" width="2.375" customWidth="1"/>
    <col min="3853" max="3853" width="2" customWidth="1"/>
    <col min="3854" max="3854" width="1.875" customWidth="1"/>
    <col min="3855" max="3855" width="2.125" customWidth="1"/>
    <col min="4097" max="4098" width="1.75" customWidth="1"/>
    <col min="4099" max="4099" width="11.375" customWidth="1"/>
    <col min="4100" max="4104" width="13.625" customWidth="1"/>
    <col min="4105" max="4105" width="2.75" customWidth="1"/>
    <col min="4106" max="4106" width="13.625" customWidth="1"/>
    <col min="4107" max="4107" width="2.25" customWidth="1"/>
    <col min="4108" max="4108" width="2.375" customWidth="1"/>
    <col min="4109" max="4109" width="2" customWidth="1"/>
    <col min="4110" max="4110" width="1.875" customWidth="1"/>
    <col min="4111" max="4111" width="2.125" customWidth="1"/>
    <col min="4353" max="4354" width="1.75" customWidth="1"/>
    <col min="4355" max="4355" width="11.375" customWidth="1"/>
    <col min="4356" max="4360" width="13.625" customWidth="1"/>
    <col min="4361" max="4361" width="2.75" customWidth="1"/>
    <col min="4362" max="4362" width="13.625" customWidth="1"/>
    <col min="4363" max="4363" width="2.25" customWidth="1"/>
    <col min="4364" max="4364" width="2.375" customWidth="1"/>
    <col min="4365" max="4365" width="2" customWidth="1"/>
    <col min="4366" max="4366" width="1.875" customWidth="1"/>
    <col min="4367" max="4367" width="2.125" customWidth="1"/>
    <col min="4609" max="4610" width="1.75" customWidth="1"/>
    <col min="4611" max="4611" width="11.375" customWidth="1"/>
    <col min="4612" max="4616" width="13.625" customWidth="1"/>
    <col min="4617" max="4617" width="2.75" customWidth="1"/>
    <col min="4618" max="4618" width="13.625" customWidth="1"/>
    <col min="4619" max="4619" width="2.25" customWidth="1"/>
    <col min="4620" max="4620" width="2.375" customWidth="1"/>
    <col min="4621" max="4621" width="2" customWidth="1"/>
    <col min="4622" max="4622" width="1.875" customWidth="1"/>
    <col min="4623" max="4623" width="2.125" customWidth="1"/>
    <col min="4865" max="4866" width="1.75" customWidth="1"/>
    <col min="4867" max="4867" width="11.375" customWidth="1"/>
    <col min="4868" max="4872" width="13.625" customWidth="1"/>
    <col min="4873" max="4873" width="2.75" customWidth="1"/>
    <col min="4874" max="4874" width="13.625" customWidth="1"/>
    <col min="4875" max="4875" width="2.25" customWidth="1"/>
    <col min="4876" max="4876" width="2.375" customWidth="1"/>
    <col min="4877" max="4877" width="2" customWidth="1"/>
    <col min="4878" max="4878" width="1.875" customWidth="1"/>
    <col min="4879" max="4879" width="2.125" customWidth="1"/>
    <col min="5121" max="5122" width="1.75" customWidth="1"/>
    <col min="5123" max="5123" width="11.375" customWidth="1"/>
    <col min="5124" max="5128" width="13.625" customWidth="1"/>
    <col min="5129" max="5129" width="2.75" customWidth="1"/>
    <col min="5130" max="5130" width="13.625" customWidth="1"/>
    <col min="5131" max="5131" width="2.25" customWidth="1"/>
    <col min="5132" max="5132" width="2.375" customWidth="1"/>
    <col min="5133" max="5133" width="2" customWidth="1"/>
    <col min="5134" max="5134" width="1.875" customWidth="1"/>
    <col min="5135" max="5135" width="2.125" customWidth="1"/>
    <col min="5377" max="5378" width="1.75" customWidth="1"/>
    <col min="5379" max="5379" width="11.375" customWidth="1"/>
    <col min="5380" max="5384" width="13.625" customWidth="1"/>
    <col min="5385" max="5385" width="2.75" customWidth="1"/>
    <col min="5386" max="5386" width="13.625" customWidth="1"/>
    <col min="5387" max="5387" width="2.25" customWidth="1"/>
    <col min="5388" max="5388" width="2.375" customWidth="1"/>
    <col min="5389" max="5389" width="2" customWidth="1"/>
    <col min="5390" max="5390" width="1.875" customWidth="1"/>
    <col min="5391" max="5391" width="2.125" customWidth="1"/>
    <col min="5633" max="5634" width="1.75" customWidth="1"/>
    <col min="5635" max="5635" width="11.375" customWidth="1"/>
    <col min="5636" max="5640" width="13.625" customWidth="1"/>
    <col min="5641" max="5641" width="2.75" customWidth="1"/>
    <col min="5642" max="5642" width="13.625" customWidth="1"/>
    <col min="5643" max="5643" width="2.25" customWidth="1"/>
    <col min="5644" max="5644" width="2.375" customWidth="1"/>
    <col min="5645" max="5645" width="2" customWidth="1"/>
    <col min="5646" max="5646" width="1.875" customWidth="1"/>
    <col min="5647" max="5647" width="2.125" customWidth="1"/>
    <col min="5889" max="5890" width="1.75" customWidth="1"/>
    <col min="5891" max="5891" width="11.375" customWidth="1"/>
    <col min="5892" max="5896" width="13.625" customWidth="1"/>
    <col min="5897" max="5897" width="2.75" customWidth="1"/>
    <col min="5898" max="5898" width="13.625" customWidth="1"/>
    <col min="5899" max="5899" width="2.25" customWidth="1"/>
    <col min="5900" max="5900" width="2.375" customWidth="1"/>
    <col min="5901" max="5901" width="2" customWidth="1"/>
    <col min="5902" max="5902" width="1.875" customWidth="1"/>
    <col min="5903" max="5903" width="2.125" customWidth="1"/>
    <col min="6145" max="6146" width="1.75" customWidth="1"/>
    <col min="6147" max="6147" width="11.375" customWidth="1"/>
    <col min="6148" max="6152" width="13.625" customWidth="1"/>
    <col min="6153" max="6153" width="2.75" customWidth="1"/>
    <col min="6154" max="6154" width="13.625" customWidth="1"/>
    <col min="6155" max="6155" width="2.25" customWidth="1"/>
    <col min="6156" max="6156" width="2.375" customWidth="1"/>
    <col min="6157" max="6157" width="2" customWidth="1"/>
    <col min="6158" max="6158" width="1.875" customWidth="1"/>
    <col min="6159" max="6159" width="2.125" customWidth="1"/>
    <col min="6401" max="6402" width="1.75" customWidth="1"/>
    <col min="6403" max="6403" width="11.375" customWidth="1"/>
    <col min="6404" max="6408" width="13.625" customWidth="1"/>
    <col min="6409" max="6409" width="2.75" customWidth="1"/>
    <col min="6410" max="6410" width="13.625" customWidth="1"/>
    <col min="6411" max="6411" width="2.25" customWidth="1"/>
    <col min="6412" max="6412" width="2.375" customWidth="1"/>
    <col min="6413" max="6413" width="2" customWidth="1"/>
    <col min="6414" max="6414" width="1.875" customWidth="1"/>
    <col min="6415" max="6415" width="2.125" customWidth="1"/>
    <col min="6657" max="6658" width="1.75" customWidth="1"/>
    <col min="6659" max="6659" width="11.375" customWidth="1"/>
    <col min="6660" max="6664" width="13.625" customWidth="1"/>
    <col min="6665" max="6665" width="2.75" customWidth="1"/>
    <col min="6666" max="6666" width="13.625" customWidth="1"/>
    <col min="6667" max="6667" width="2.25" customWidth="1"/>
    <col min="6668" max="6668" width="2.375" customWidth="1"/>
    <col min="6669" max="6669" width="2" customWidth="1"/>
    <col min="6670" max="6670" width="1.875" customWidth="1"/>
    <col min="6671" max="6671" width="2.125" customWidth="1"/>
    <col min="6913" max="6914" width="1.75" customWidth="1"/>
    <col min="6915" max="6915" width="11.375" customWidth="1"/>
    <col min="6916" max="6920" width="13.625" customWidth="1"/>
    <col min="6921" max="6921" width="2.75" customWidth="1"/>
    <col min="6922" max="6922" width="13.625" customWidth="1"/>
    <col min="6923" max="6923" width="2.25" customWidth="1"/>
    <col min="6924" max="6924" width="2.375" customWidth="1"/>
    <col min="6925" max="6925" width="2" customWidth="1"/>
    <col min="6926" max="6926" width="1.875" customWidth="1"/>
    <col min="6927" max="6927" width="2.125" customWidth="1"/>
    <col min="7169" max="7170" width="1.75" customWidth="1"/>
    <col min="7171" max="7171" width="11.375" customWidth="1"/>
    <col min="7172" max="7176" width="13.625" customWidth="1"/>
    <col min="7177" max="7177" width="2.75" customWidth="1"/>
    <col min="7178" max="7178" width="13.625" customWidth="1"/>
    <col min="7179" max="7179" width="2.25" customWidth="1"/>
    <col min="7180" max="7180" width="2.375" customWidth="1"/>
    <col min="7181" max="7181" width="2" customWidth="1"/>
    <col min="7182" max="7182" width="1.875" customWidth="1"/>
    <col min="7183" max="7183" width="2.125" customWidth="1"/>
    <col min="7425" max="7426" width="1.75" customWidth="1"/>
    <col min="7427" max="7427" width="11.375" customWidth="1"/>
    <col min="7428" max="7432" width="13.625" customWidth="1"/>
    <col min="7433" max="7433" width="2.75" customWidth="1"/>
    <col min="7434" max="7434" width="13.625" customWidth="1"/>
    <col min="7435" max="7435" width="2.25" customWidth="1"/>
    <col min="7436" max="7436" width="2.375" customWidth="1"/>
    <col min="7437" max="7437" width="2" customWidth="1"/>
    <col min="7438" max="7438" width="1.875" customWidth="1"/>
    <col min="7439" max="7439" width="2.125" customWidth="1"/>
    <col min="7681" max="7682" width="1.75" customWidth="1"/>
    <col min="7683" max="7683" width="11.375" customWidth="1"/>
    <col min="7684" max="7688" width="13.625" customWidth="1"/>
    <col min="7689" max="7689" width="2.75" customWidth="1"/>
    <col min="7690" max="7690" width="13.625" customWidth="1"/>
    <col min="7691" max="7691" width="2.25" customWidth="1"/>
    <col min="7692" max="7692" width="2.375" customWidth="1"/>
    <col min="7693" max="7693" width="2" customWidth="1"/>
    <col min="7694" max="7694" width="1.875" customWidth="1"/>
    <col min="7695" max="7695" width="2.125" customWidth="1"/>
    <col min="7937" max="7938" width="1.75" customWidth="1"/>
    <col min="7939" max="7939" width="11.375" customWidth="1"/>
    <col min="7940" max="7944" width="13.625" customWidth="1"/>
    <col min="7945" max="7945" width="2.75" customWidth="1"/>
    <col min="7946" max="7946" width="13.625" customWidth="1"/>
    <col min="7947" max="7947" width="2.25" customWidth="1"/>
    <col min="7948" max="7948" width="2.375" customWidth="1"/>
    <col min="7949" max="7949" width="2" customWidth="1"/>
    <col min="7950" max="7950" width="1.875" customWidth="1"/>
    <col min="7951" max="7951" width="2.125" customWidth="1"/>
    <col min="8193" max="8194" width="1.75" customWidth="1"/>
    <col min="8195" max="8195" width="11.375" customWidth="1"/>
    <col min="8196" max="8200" width="13.625" customWidth="1"/>
    <col min="8201" max="8201" width="2.75" customWidth="1"/>
    <col min="8202" max="8202" width="13.625" customWidth="1"/>
    <col min="8203" max="8203" width="2.25" customWidth="1"/>
    <col min="8204" max="8204" width="2.375" customWidth="1"/>
    <col min="8205" max="8205" width="2" customWidth="1"/>
    <col min="8206" max="8206" width="1.875" customWidth="1"/>
    <col min="8207" max="8207" width="2.125" customWidth="1"/>
    <col min="8449" max="8450" width="1.75" customWidth="1"/>
    <col min="8451" max="8451" width="11.375" customWidth="1"/>
    <col min="8452" max="8456" width="13.625" customWidth="1"/>
    <col min="8457" max="8457" width="2.75" customWidth="1"/>
    <col min="8458" max="8458" width="13.625" customWidth="1"/>
    <col min="8459" max="8459" width="2.25" customWidth="1"/>
    <col min="8460" max="8460" width="2.375" customWidth="1"/>
    <col min="8461" max="8461" width="2" customWidth="1"/>
    <col min="8462" max="8462" width="1.875" customWidth="1"/>
    <col min="8463" max="8463" width="2.125" customWidth="1"/>
    <col min="8705" max="8706" width="1.75" customWidth="1"/>
    <col min="8707" max="8707" width="11.375" customWidth="1"/>
    <col min="8708" max="8712" width="13.625" customWidth="1"/>
    <col min="8713" max="8713" width="2.75" customWidth="1"/>
    <col min="8714" max="8714" width="13.625" customWidth="1"/>
    <col min="8715" max="8715" width="2.25" customWidth="1"/>
    <col min="8716" max="8716" width="2.375" customWidth="1"/>
    <col min="8717" max="8717" width="2" customWidth="1"/>
    <col min="8718" max="8718" width="1.875" customWidth="1"/>
    <col min="8719" max="8719" width="2.125" customWidth="1"/>
    <col min="8961" max="8962" width="1.75" customWidth="1"/>
    <col min="8963" max="8963" width="11.375" customWidth="1"/>
    <col min="8964" max="8968" width="13.625" customWidth="1"/>
    <col min="8969" max="8969" width="2.75" customWidth="1"/>
    <col min="8970" max="8970" width="13.625" customWidth="1"/>
    <col min="8971" max="8971" width="2.25" customWidth="1"/>
    <col min="8972" max="8972" width="2.375" customWidth="1"/>
    <col min="8973" max="8973" width="2" customWidth="1"/>
    <col min="8974" max="8974" width="1.875" customWidth="1"/>
    <col min="8975" max="8975" width="2.125" customWidth="1"/>
    <col min="9217" max="9218" width="1.75" customWidth="1"/>
    <col min="9219" max="9219" width="11.375" customWidth="1"/>
    <col min="9220" max="9224" width="13.625" customWidth="1"/>
    <col min="9225" max="9225" width="2.75" customWidth="1"/>
    <col min="9226" max="9226" width="13.625" customWidth="1"/>
    <col min="9227" max="9227" width="2.25" customWidth="1"/>
    <col min="9228" max="9228" width="2.375" customWidth="1"/>
    <col min="9229" max="9229" width="2" customWidth="1"/>
    <col min="9230" max="9230" width="1.875" customWidth="1"/>
    <col min="9231" max="9231" width="2.125" customWidth="1"/>
    <col min="9473" max="9474" width="1.75" customWidth="1"/>
    <col min="9475" max="9475" width="11.375" customWidth="1"/>
    <col min="9476" max="9480" width="13.625" customWidth="1"/>
    <col min="9481" max="9481" width="2.75" customWidth="1"/>
    <col min="9482" max="9482" width="13.625" customWidth="1"/>
    <col min="9483" max="9483" width="2.25" customWidth="1"/>
    <col min="9484" max="9484" width="2.375" customWidth="1"/>
    <col min="9485" max="9485" width="2" customWidth="1"/>
    <col min="9486" max="9486" width="1.875" customWidth="1"/>
    <col min="9487" max="9487" width="2.125" customWidth="1"/>
    <col min="9729" max="9730" width="1.75" customWidth="1"/>
    <col min="9731" max="9731" width="11.375" customWidth="1"/>
    <col min="9732" max="9736" width="13.625" customWidth="1"/>
    <col min="9737" max="9737" width="2.75" customWidth="1"/>
    <col min="9738" max="9738" width="13.625" customWidth="1"/>
    <col min="9739" max="9739" width="2.25" customWidth="1"/>
    <col min="9740" max="9740" width="2.375" customWidth="1"/>
    <col min="9741" max="9741" width="2" customWidth="1"/>
    <col min="9742" max="9742" width="1.875" customWidth="1"/>
    <col min="9743" max="9743" width="2.125" customWidth="1"/>
    <col min="9985" max="9986" width="1.75" customWidth="1"/>
    <col min="9987" max="9987" width="11.375" customWidth="1"/>
    <col min="9988" max="9992" width="13.625" customWidth="1"/>
    <col min="9993" max="9993" width="2.75" customWidth="1"/>
    <col min="9994" max="9994" width="13.625" customWidth="1"/>
    <col min="9995" max="9995" width="2.25" customWidth="1"/>
    <col min="9996" max="9996" width="2.375" customWidth="1"/>
    <col min="9997" max="9997" width="2" customWidth="1"/>
    <col min="9998" max="9998" width="1.875" customWidth="1"/>
    <col min="9999" max="9999" width="2.125" customWidth="1"/>
    <col min="10241" max="10242" width="1.75" customWidth="1"/>
    <col min="10243" max="10243" width="11.375" customWidth="1"/>
    <col min="10244" max="10248" width="13.625" customWidth="1"/>
    <col min="10249" max="10249" width="2.75" customWidth="1"/>
    <col min="10250" max="10250" width="13.625" customWidth="1"/>
    <col min="10251" max="10251" width="2.25" customWidth="1"/>
    <col min="10252" max="10252" width="2.375" customWidth="1"/>
    <col min="10253" max="10253" width="2" customWidth="1"/>
    <col min="10254" max="10254" width="1.875" customWidth="1"/>
    <col min="10255" max="10255" width="2.125" customWidth="1"/>
    <col min="10497" max="10498" width="1.75" customWidth="1"/>
    <col min="10499" max="10499" width="11.375" customWidth="1"/>
    <col min="10500" max="10504" width="13.625" customWidth="1"/>
    <col min="10505" max="10505" width="2.75" customWidth="1"/>
    <col min="10506" max="10506" width="13.625" customWidth="1"/>
    <col min="10507" max="10507" width="2.25" customWidth="1"/>
    <col min="10508" max="10508" width="2.375" customWidth="1"/>
    <col min="10509" max="10509" width="2" customWidth="1"/>
    <col min="10510" max="10510" width="1.875" customWidth="1"/>
    <col min="10511" max="10511" width="2.125" customWidth="1"/>
    <col min="10753" max="10754" width="1.75" customWidth="1"/>
    <col min="10755" max="10755" width="11.375" customWidth="1"/>
    <col min="10756" max="10760" width="13.625" customWidth="1"/>
    <col min="10761" max="10761" width="2.75" customWidth="1"/>
    <col min="10762" max="10762" width="13.625" customWidth="1"/>
    <col min="10763" max="10763" width="2.25" customWidth="1"/>
    <col min="10764" max="10764" width="2.375" customWidth="1"/>
    <col min="10765" max="10765" width="2" customWidth="1"/>
    <col min="10766" max="10766" width="1.875" customWidth="1"/>
    <col min="10767" max="10767" width="2.125" customWidth="1"/>
    <col min="11009" max="11010" width="1.75" customWidth="1"/>
    <col min="11011" max="11011" width="11.375" customWidth="1"/>
    <col min="11012" max="11016" width="13.625" customWidth="1"/>
    <col min="11017" max="11017" width="2.75" customWidth="1"/>
    <col min="11018" max="11018" width="13.625" customWidth="1"/>
    <col min="11019" max="11019" width="2.25" customWidth="1"/>
    <col min="11020" max="11020" width="2.375" customWidth="1"/>
    <col min="11021" max="11021" width="2" customWidth="1"/>
    <col min="11022" max="11022" width="1.875" customWidth="1"/>
    <col min="11023" max="11023" width="2.125" customWidth="1"/>
    <col min="11265" max="11266" width="1.75" customWidth="1"/>
    <col min="11267" max="11267" width="11.375" customWidth="1"/>
    <col min="11268" max="11272" width="13.625" customWidth="1"/>
    <col min="11273" max="11273" width="2.75" customWidth="1"/>
    <col min="11274" max="11274" width="13.625" customWidth="1"/>
    <col min="11275" max="11275" width="2.25" customWidth="1"/>
    <col min="11276" max="11276" width="2.375" customWidth="1"/>
    <col min="11277" max="11277" width="2" customWidth="1"/>
    <col min="11278" max="11278" width="1.875" customWidth="1"/>
    <col min="11279" max="11279" width="2.125" customWidth="1"/>
    <col min="11521" max="11522" width="1.75" customWidth="1"/>
    <col min="11523" max="11523" width="11.375" customWidth="1"/>
    <col min="11524" max="11528" width="13.625" customWidth="1"/>
    <col min="11529" max="11529" width="2.75" customWidth="1"/>
    <col min="11530" max="11530" width="13.625" customWidth="1"/>
    <col min="11531" max="11531" width="2.25" customWidth="1"/>
    <col min="11532" max="11532" width="2.375" customWidth="1"/>
    <col min="11533" max="11533" width="2" customWidth="1"/>
    <col min="11534" max="11534" width="1.875" customWidth="1"/>
    <col min="11535" max="11535" width="2.125" customWidth="1"/>
    <col min="11777" max="11778" width="1.75" customWidth="1"/>
    <col min="11779" max="11779" width="11.375" customWidth="1"/>
    <col min="11780" max="11784" width="13.625" customWidth="1"/>
    <col min="11785" max="11785" width="2.75" customWidth="1"/>
    <col min="11786" max="11786" width="13.625" customWidth="1"/>
    <col min="11787" max="11787" width="2.25" customWidth="1"/>
    <col min="11788" max="11788" width="2.375" customWidth="1"/>
    <col min="11789" max="11789" width="2" customWidth="1"/>
    <col min="11790" max="11790" width="1.875" customWidth="1"/>
    <col min="11791" max="11791" width="2.125" customWidth="1"/>
    <col min="12033" max="12034" width="1.75" customWidth="1"/>
    <col min="12035" max="12035" width="11.375" customWidth="1"/>
    <col min="12036" max="12040" width="13.625" customWidth="1"/>
    <col min="12041" max="12041" width="2.75" customWidth="1"/>
    <col min="12042" max="12042" width="13.625" customWidth="1"/>
    <col min="12043" max="12043" width="2.25" customWidth="1"/>
    <col min="12044" max="12044" width="2.375" customWidth="1"/>
    <col min="12045" max="12045" width="2" customWidth="1"/>
    <col min="12046" max="12046" width="1.875" customWidth="1"/>
    <col min="12047" max="12047" width="2.125" customWidth="1"/>
    <col min="12289" max="12290" width="1.75" customWidth="1"/>
    <col min="12291" max="12291" width="11.375" customWidth="1"/>
    <col min="12292" max="12296" width="13.625" customWidth="1"/>
    <col min="12297" max="12297" width="2.75" customWidth="1"/>
    <col min="12298" max="12298" width="13.625" customWidth="1"/>
    <col min="12299" max="12299" width="2.25" customWidth="1"/>
    <col min="12300" max="12300" width="2.375" customWidth="1"/>
    <col min="12301" max="12301" width="2" customWidth="1"/>
    <col min="12302" max="12302" width="1.875" customWidth="1"/>
    <col min="12303" max="12303" width="2.125" customWidth="1"/>
    <col min="12545" max="12546" width="1.75" customWidth="1"/>
    <col min="12547" max="12547" width="11.375" customWidth="1"/>
    <col min="12548" max="12552" width="13.625" customWidth="1"/>
    <col min="12553" max="12553" width="2.75" customWidth="1"/>
    <col min="12554" max="12554" width="13.625" customWidth="1"/>
    <col min="12555" max="12555" width="2.25" customWidth="1"/>
    <col min="12556" max="12556" width="2.375" customWidth="1"/>
    <col min="12557" max="12557" width="2" customWidth="1"/>
    <col min="12558" max="12558" width="1.875" customWidth="1"/>
    <col min="12559" max="12559" width="2.125" customWidth="1"/>
    <col min="12801" max="12802" width="1.75" customWidth="1"/>
    <col min="12803" max="12803" width="11.375" customWidth="1"/>
    <col min="12804" max="12808" width="13.625" customWidth="1"/>
    <col min="12809" max="12809" width="2.75" customWidth="1"/>
    <col min="12810" max="12810" width="13.625" customWidth="1"/>
    <col min="12811" max="12811" width="2.25" customWidth="1"/>
    <col min="12812" max="12812" width="2.375" customWidth="1"/>
    <col min="12813" max="12813" width="2" customWidth="1"/>
    <col min="12814" max="12814" width="1.875" customWidth="1"/>
    <col min="12815" max="12815" width="2.125" customWidth="1"/>
    <col min="13057" max="13058" width="1.75" customWidth="1"/>
    <col min="13059" max="13059" width="11.375" customWidth="1"/>
    <col min="13060" max="13064" width="13.625" customWidth="1"/>
    <col min="13065" max="13065" width="2.75" customWidth="1"/>
    <col min="13066" max="13066" width="13.625" customWidth="1"/>
    <col min="13067" max="13067" width="2.25" customWidth="1"/>
    <col min="13068" max="13068" width="2.375" customWidth="1"/>
    <col min="13069" max="13069" width="2" customWidth="1"/>
    <col min="13070" max="13070" width="1.875" customWidth="1"/>
    <col min="13071" max="13071" width="2.125" customWidth="1"/>
    <col min="13313" max="13314" width="1.75" customWidth="1"/>
    <col min="13315" max="13315" width="11.375" customWidth="1"/>
    <col min="13316" max="13320" width="13.625" customWidth="1"/>
    <col min="13321" max="13321" width="2.75" customWidth="1"/>
    <col min="13322" max="13322" width="13.625" customWidth="1"/>
    <col min="13323" max="13323" width="2.25" customWidth="1"/>
    <col min="13324" max="13324" width="2.375" customWidth="1"/>
    <col min="13325" max="13325" width="2" customWidth="1"/>
    <col min="13326" max="13326" width="1.875" customWidth="1"/>
    <col min="13327" max="13327" width="2.125" customWidth="1"/>
    <col min="13569" max="13570" width="1.75" customWidth="1"/>
    <col min="13571" max="13571" width="11.375" customWidth="1"/>
    <col min="13572" max="13576" width="13.625" customWidth="1"/>
    <col min="13577" max="13577" width="2.75" customWidth="1"/>
    <col min="13578" max="13578" width="13.625" customWidth="1"/>
    <col min="13579" max="13579" width="2.25" customWidth="1"/>
    <col min="13580" max="13580" width="2.375" customWidth="1"/>
    <col min="13581" max="13581" width="2" customWidth="1"/>
    <col min="13582" max="13582" width="1.875" customWidth="1"/>
    <col min="13583" max="13583" width="2.125" customWidth="1"/>
    <col min="13825" max="13826" width="1.75" customWidth="1"/>
    <col min="13827" max="13827" width="11.375" customWidth="1"/>
    <col min="13828" max="13832" width="13.625" customWidth="1"/>
    <col min="13833" max="13833" width="2.75" customWidth="1"/>
    <col min="13834" max="13834" width="13.625" customWidth="1"/>
    <col min="13835" max="13835" width="2.25" customWidth="1"/>
    <col min="13836" max="13836" width="2.375" customWidth="1"/>
    <col min="13837" max="13837" width="2" customWidth="1"/>
    <col min="13838" max="13838" width="1.875" customWidth="1"/>
    <col min="13839" max="13839" width="2.125" customWidth="1"/>
    <col min="14081" max="14082" width="1.75" customWidth="1"/>
    <col min="14083" max="14083" width="11.375" customWidth="1"/>
    <col min="14084" max="14088" width="13.625" customWidth="1"/>
    <col min="14089" max="14089" width="2.75" customWidth="1"/>
    <col min="14090" max="14090" width="13.625" customWidth="1"/>
    <col min="14091" max="14091" width="2.25" customWidth="1"/>
    <col min="14092" max="14092" width="2.375" customWidth="1"/>
    <col min="14093" max="14093" width="2" customWidth="1"/>
    <col min="14094" max="14094" width="1.875" customWidth="1"/>
    <col min="14095" max="14095" width="2.125" customWidth="1"/>
    <col min="14337" max="14338" width="1.75" customWidth="1"/>
    <col min="14339" max="14339" width="11.375" customWidth="1"/>
    <col min="14340" max="14344" width="13.625" customWidth="1"/>
    <col min="14345" max="14345" width="2.75" customWidth="1"/>
    <col min="14346" max="14346" width="13.625" customWidth="1"/>
    <col min="14347" max="14347" width="2.25" customWidth="1"/>
    <col min="14348" max="14348" width="2.375" customWidth="1"/>
    <col min="14349" max="14349" width="2" customWidth="1"/>
    <col min="14350" max="14350" width="1.875" customWidth="1"/>
    <col min="14351" max="14351" width="2.125" customWidth="1"/>
    <col min="14593" max="14594" width="1.75" customWidth="1"/>
    <col min="14595" max="14595" width="11.375" customWidth="1"/>
    <col min="14596" max="14600" width="13.625" customWidth="1"/>
    <col min="14601" max="14601" width="2.75" customWidth="1"/>
    <col min="14602" max="14602" width="13.625" customWidth="1"/>
    <col min="14603" max="14603" width="2.25" customWidth="1"/>
    <col min="14604" max="14604" width="2.375" customWidth="1"/>
    <col min="14605" max="14605" width="2" customWidth="1"/>
    <col min="14606" max="14606" width="1.875" customWidth="1"/>
    <col min="14607" max="14607" width="2.125" customWidth="1"/>
    <col min="14849" max="14850" width="1.75" customWidth="1"/>
    <col min="14851" max="14851" width="11.375" customWidth="1"/>
    <col min="14852" max="14856" width="13.625" customWidth="1"/>
    <col min="14857" max="14857" width="2.75" customWidth="1"/>
    <col min="14858" max="14858" width="13.625" customWidth="1"/>
    <col min="14859" max="14859" width="2.25" customWidth="1"/>
    <col min="14860" max="14860" width="2.375" customWidth="1"/>
    <col min="14861" max="14861" width="2" customWidth="1"/>
    <col min="14862" max="14862" width="1.875" customWidth="1"/>
    <col min="14863" max="14863" width="2.125" customWidth="1"/>
    <col min="15105" max="15106" width="1.75" customWidth="1"/>
    <col min="15107" max="15107" width="11.375" customWidth="1"/>
    <col min="15108" max="15112" width="13.625" customWidth="1"/>
    <col min="15113" max="15113" width="2.75" customWidth="1"/>
    <col min="15114" max="15114" width="13.625" customWidth="1"/>
    <col min="15115" max="15115" width="2.25" customWidth="1"/>
    <col min="15116" max="15116" width="2.375" customWidth="1"/>
    <col min="15117" max="15117" width="2" customWidth="1"/>
    <col min="15118" max="15118" width="1.875" customWidth="1"/>
    <col min="15119" max="15119" width="2.125" customWidth="1"/>
    <col min="15361" max="15362" width="1.75" customWidth="1"/>
    <col min="15363" max="15363" width="11.375" customWidth="1"/>
    <col min="15364" max="15368" width="13.625" customWidth="1"/>
    <col min="15369" max="15369" width="2.75" customWidth="1"/>
    <col min="15370" max="15370" width="13.625" customWidth="1"/>
    <col min="15371" max="15371" width="2.25" customWidth="1"/>
    <col min="15372" max="15372" width="2.375" customWidth="1"/>
    <col min="15373" max="15373" width="2" customWidth="1"/>
    <col min="15374" max="15374" width="1.875" customWidth="1"/>
    <col min="15375" max="15375" width="2.125" customWidth="1"/>
    <col min="15617" max="15618" width="1.75" customWidth="1"/>
    <col min="15619" max="15619" width="11.375" customWidth="1"/>
    <col min="15620" max="15624" width="13.625" customWidth="1"/>
    <col min="15625" max="15625" width="2.75" customWidth="1"/>
    <col min="15626" max="15626" width="13.625" customWidth="1"/>
    <col min="15627" max="15627" width="2.25" customWidth="1"/>
    <col min="15628" max="15628" width="2.375" customWidth="1"/>
    <col min="15629" max="15629" width="2" customWidth="1"/>
    <col min="15630" max="15630" width="1.875" customWidth="1"/>
    <col min="15631" max="15631" width="2.125" customWidth="1"/>
    <col min="15873" max="15874" width="1.75" customWidth="1"/>
    <col min="15875" max="15875" width="11.375" customWidth="1"/>
    <col min="15876" max="15880" width="13.625" customWidth="1"/>
    <col min="15881" max="15881" width="2.75" customWidth="1"/>
    <col min="15882" max="15882" width="13.625" customWidth="1"/>
    <col min="15883" max="15883" width="2.25" customWidth="1"/>
    <col min="15884" max="15884" width="2.375" customWidth="1"/>
    <col min="15885" max="15885" width="2" customWidth="1"/>
    <col min="15886" max="15886" width="1.875" customWidth="1"/>
    <col min="15887" max="15887" width="2.125" customWidth="1"/>
    <col min="16129" max="16130" width="1.75" customWidth="1"/>
    <col min="16131" max="16131" width="11.375" customWidth="1"/>
    <col min="16132" max="16136" width="13.625" customWidth="1"/>
    <col min="16137" max="16137" width="2.75" customWidth="1"/>
    <col min="16138" max="16138" width="13.625" customWidth="1"/>
    <col min="16139" max="16139" width="2.25" customWidth="1"/>
    <col min="16140" max="16140" width="2.375" customWidth="1"/>
    <col min="16141" max="16141" width="2" customWidth="1"/>
    <col min="16142" max="16142" width="1.875" customWidth="1"/>
    <col min="16143" max="16143" width="2.125" customWidth="1"/>
  </cols>
  <sheetData>
    <row r="1" spans="1:16" s="52" customFormat="1" ht="40.9" customHeight="1">
      <c r="A1" s="50"/>
      <c r="B1" s="50"/>
      <c r="C1" s="51"/>
      <c r="D1" s="50"/>
      <c r="E1" s="190"/>
      <c r="F1" s="191"/>
      <c r="G1" s="191"/>
      <c r="H1" s="191"/>
      <c r="I1" s="191"/>
      <c r="J1" s="191"/>
      <c r="K1" s="191"/>
      <c r="L1" s="191"/>
      <c r="M1" s="191"/>
      <c r="N1" s="50"/>
      <c r="O1" s="50"/>
    </row>
    <row r="2" spans="1:16" s="53" customFormat="1" ht="12.2" customHeight="1">
      <c r="A2" s="192" t="s">
        <v>521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6" s="54" customFormat="1" ht="11.65" customHeight="1">
      <c r="A3" s="193" t="s">
        <v>522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6" s="54" customFormat="1" ht="11.65" customHeight="1" thickBot="1">
      <c r="A4" s="193" t="s">
        <v>98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6" ht="20.45" customHeight="1" thickTop="1" thickBot="1">
      <c r="A5" s="55" t="s">
        <v>99</v>
      </c>
      <c r="B5" s="56" t="s">
        <v>341</v>
      </c>
      <c r="C5" s="57" t="s">
        <v>523</v>
      </c>
      <c r="D5" s="57" t="s">
        <v>524</v>
      </c>
      <c r="E5" s="194" t="s">
        <v>100</v>
      </c>
      <c r="F5" s="194"/>
      <c r="G5" s="194"/>
      <c r="H5" s="194"/>
      <c r="I5" s="195"/>
      <c r="J5" s="460" t="s">
        <v>1107</v>
      </c>
      <c r="K5" s="58" t="s">
        <v>525</v>
      </c>
      <c r="L5" s="59" t="s">
        <v>526</v>
      </c>
      <c r="M5" s="60" t="s">
        <v>527</v>
      </c>
      <c r="N5" s="60" t="s">
        <v>528</v>
      </c>
      <c r="O5" s="61" t="s">
        <v>101</v>
      </c>
    </row>
    <row r="6" spans="1:16" s="63" customFormat="1" ht="32.1" customHeight="1">
      <c r="A6" s="196">
        <v>2</v>
      </c>
      <c r="B6" s="198" t="s">
        <v>529</v>
      </c>
      <c r="C6" s="200" t="s">
        <v>530</v>
      </c>
      <c r="D6" s="62" t="s">
        <v>103</v>
      </c>
      <c r="E6" s="62" t="s">
        <v>104</v>
      </c>
      <c r="F6" s="62" t="s">
        <v>105</v>
      </c>
      <c r="G6" s="62" t="s">
        <v>106</v>
      </c>
      <c r="H6" s="62" t="s">
        <v>107</v>
      </c>
      <c r="I6" s="258" t="s">
        <v>108</v>
      </c>
      <c r="J6" s="461" t="s">
        <v>109</v>
      </c>
      <c r="K6" s="202">
        <v>5.6</v>
      </c>
      <c r="L6" s="203">
        <v>2.7</v>
      </c>
      <c r="M6" s="202">
        <v>2.6</v>
      </c>
      <c r="N6" s="203">
        <v>2.6</v>
      </c>
      <c r="O6" s="204">
        <f>K6*70+L6*75+M6*45+N6*25</f>
        <v>776.5</v>
      </c>
    </row>
    <row r="7" spans="1:16" s="68" customFormat="1" ht="9.75" customHeight="1">
      <c r="A7" s="197"/>
      <c r="B7" s="199"/>
      <c r="C7" s="201"/>
      <c r="D7" s="64" t="s">
        <v>110</v>
      </c>
      <c r="E7" s="65" t="s">
        <v>111</v>
      </c>
      <c r="F7" s="64" t="s">
        <v>112</v>
      </c>
      <c r="G7" s="66" t="s">
        <v>113</v>
      </c>
      <c r="H7" s="65" t="s">
        <v>114</v>
      </c>
      <c r="I7" s="255"/>
      <c r="J7" s="462" t="s">
        <v>115</v>
      </c>
      <c r="K7" s="202"/>
      <c r="L7" s="203"/>
      <c r="M7" s="202"/>
      <c r="N7" s="203"/>
      <c r="O7" s="204"/>
    </row>
    <row r="8" spans="1:16" s="63" customFormat="1" ht="32.1" customHeight="1">
      <c r="A8" s="196">
        <v>3</v>
      </c>
      <c r="B8" s="198" t="s">
        <v>531</v>
      </c>
      <c r="C8" s="77" t="s">
        <v>116</v>
      </c>
      <c r="D8" s="62" t="s">
        <v>532</v>
      </c>
      <c r="E8" s="62" t="s">
        <v>117</v>
      </c>
      <c r="F8" s="69" t="s">
        <v>118</v>
      </c>
      <c r="G8" s="62" t="s">
        <v>119</v>
      </c>
      <c r="H8" s="62" t="s">
        <v>120</v>
      </c>
      <c r="I8" s="253" t="s">
        <v>121</v>
      </c>
      <c r="J8" s="463" t="s">
        <v>122</v>
      </c>
      <c r="K8" s="205">
        <v>5.7</v>
      </c>
      <c r="L8" s="207">
        <v>2.6</v>
      </c>
      <c r="M8" s="205">
        <v>2.4</v>
      </c>
      <c r="N8" s="207">
        <v>2.6</v>
      </c>
      <c r="O8" s="209">
        <f>K8*70+L8*75+M8*45+N8*25</f>
        <v>767</v>
      </c>
    </row>
    <row r="9" spans="1:16" s="68" customFormat="1" ht="9.75" customHeight="1">
      <c r="A9" s="197"/>
      <c r="B9" s="199"/>
      <c r="C9" s="64" t="s">
        <v>123</v>
      </c>
      <c r="D9" s="64" t="s">
        <v>533</v>
      </c>
      <c r="E9" s="66" t="s">
        <v>124</v>
      </c>
      <c r="F9" s="64" t="s">
        <v>125</v>
      </c>
      <c r="G9" s="65" t="s">
        <v>126</v>
      </c>
      <c r="H9" s="65" t="s">
        <v>127</v>
      </c>
      <c r="I9" s="255"/>
      <c r="J9" s="464" t="s">
        <v>534</v>
      </c>
      <c r="K9" s="206"/>
      <c r="L9" s="208"/>
      <c r="M9" s="206"/>
      <c r="N9" s="208"/>
      <c r="O9" s="210"/>
    </row>
    <row r="10" spans="1:16" s="63" customFormat="1" ht="32.1" customHeight="1">
      <c r="A10" s="196">
        <v>4</v>
      </c>
      <c r="B10" s="211" t="s">
        <v>128</v>
      </c>
      <c r="C10" s="77" t="s">
        <v>129</v>
      </c>
      <c r="D10" s="62" t="s">
        <v>130</v>
      </c>
      <c r="E10" s="62" t="s">
        <v>131</v>
      </c>
      <c r="F10" s="62" t="s">
        <v>132</v>
      </c>
      <c r="G10" s="62" t="s">
        <v>535</v>
      </c>
      <c r="H10" s="62" t="s">
        <v>133</v>
      </c>
      <c r="I10" s="256" t="s">
        <v>536</v>
      </c>
      <c r="J10" s="463" t="s">
        <v>537</v>
      </c>
      <c r="K10" s="202">
        <v>5.6</v>
      </c>
      <c r="L10" s="203">
        <v>2.7</v>
      </c>
      <c r="M10" s="202">
        <v>2.7</v>
      </c>
      <c r="N10" s="203">
        <v>2.5</v>
      </c>
      <c r="O10" s="204">
        <f>K10*70+L10*75+M10*45+N10*25</f>
        <v>778.5</v>
      </c>
    </row>
    <row r="11" spans="1:16" s="68" customFormat="1" ht="9.75" customHeight="1">
      <c r="A11" s="197"/>
      <c r="B11" s="211"/>
      <c r="C11" s="64" t="s">
        <v>134</v>
      </c>
      <c r="D11" s="64" t="s">
        <v>135</v>
      </c>
      <c r="E11" s="66" t="s">
        <v>136</v>
      </c>
      <c r="F11" s="64" t="s">
        <v>137</v>
      </c>
      <c r="G11" s="65" t="s">
        <v>342</v>
      </c>
      <c r="H11" s="66" t="s">
        <v>138</v>
      </c>
      <c r="I11" s="257"/>
      <c r="J11" s="464" t="s">
        <v>538</v>
      </c>
      <c r="K11" s="202"/>
      <c r="L11" s="203"/>
      <c r="M11" s="202"/>
      <c r="N11" s="203"/>
      <c r="O11" s="204"/>
    </row>
    <row r="12" spans="1:16" s="63" customFormat="1" ht="32.1" customHeight="1">
      <c r="A12" s="212">
        <v>5</v>
      </c>
      <c r="B12" s="217" t="s">
        <v>139</v>
      </c>
      <c r="C12" s="77" t="s">
        <v>140</v>
      </c>
      <c r="D12" s="62" t="s">
        <v>539</v>
      </c>
      <c r="E12" s="69" t="s">
        <v>141</v>
      </c>
      <c r="F12" s="62" t="s">
        <v>142</v>
      </c>
      <c r="G12" s="62" t="s">
        <v>143</v>
      </c>
      <c r="H12" s="62" t="s">
        <v>144</v>
      </c>
      <c r="I12" s="253" t="s">
        <v>121</v>
      </c>
      <c r="J12" s="463" t="s">
        <v>145</v>
      </c>
      <c r="K12" s="205">
        <v>5.5</v>
      </c>
      <c r="L12" s="207">
        <v>2.8</v>
      </c>
      <c r="M12" s="205">
        <v>2.5</v>
      </c>
      <c r="N12" s="207">
        <v>2.5</v>
      </c>
      <c r="O12" s="209">
        <f>K12*70+L12*75+M12*45+N12*25</f>
        <v>770</v>
      </c>
    </row>
    <row r="13" spans="1:16" s="68" customFormat="1" ht="9.75" customHeight="1">
      <c r="A13" s="197"/>
      <c r="B13" s="211"/>
      <c r="C13" s="64" t="s">
        <v>146</v>
      </c>
      <c r="D13" s="66" t="s">
        <v>147</v>
      </c>
      <c r="E13" s="64" t="s">
        <v>540</v>
      </c>
      <c r="F13" s="64" t="s">
        <v>148</v>
      </c>
      <c r="G13" s="64" t="s">
        <v>149</v>
      </c>
      <c r="H13" s="65" t="s">
        <v>150</v>
      </c>
      <c r="I13" s="255"/>
      <c r="J13" s="464" t="s">
        <v>151</v>
      </c>
      <c r="K13" s="202"/>
      <c r="L13" s="203"/>
      <c r="M13" s="202"/>
      <c r="N13" s="203"/>
      <c r="O13" s="204"/>
    </row>
    <row r="14" spans="1:16" s="63" customFormat="1" ht="32.1" customHeight="1">
      <c r="A14" s="212">
        <v>6</v>
      </c>
      <c r="B14" s="213" t="s">
        <v>152</v>
      </c>
      <c r="C14" s="62" t="s">
        <v>153</v>
      </c>
      <c r="D14" s="62" t="s">
        <v>154</v>
      </c>
      <c r="E14" s="62" t="s">
        <v>155</v>
      </c>
      <c r="F14" s="62" t="s">
        <v>156</v>
      </c>
      <c r="G14" s="62" t="s">
        <v>541</v>
      </c>
      <c r="H14" s="62" t="s">
        <v>157</v>
      </c>
      <c r="I14" s="253" t="s">
        <v>121</v>
      </c>
      <c r="J14" s="465" t="s">
        <v>158</v>
      </c>
      <c r="K14" s="205">
        <v>5.7</v>
      </c>
      <c r="L14" s="207">
        <v>2.6</v>
      </c>
      <c r="M14" s="205">
        <v>2.5</v>
      </c>
      <c r="N14" s="207">
        <v>2.6</v>
      </c>
      <c r="O14" s="209">
        <f>K14*70+L14*75+M14*45+N14*25</f>
        <v>771.5</v>
      </c>
    </row>
    <row r="15" spans="1:16" s="68" customFormat="1" ht="9.75" customHeight="1" thickBot="1">
      <c r="A15" s="196"/>
      <c r="B15" s="198"/>
      <c r="C15" s="67" t="s">
        <v>159</v>
      </c>
      <c r="D15" s="70" t="s">
        <v>160</v>
      </c>
      <c r="E15" s="71" t="s">
        <v>161</v>
      </c>
      <c r="F15" s="70" t="s">
        <v>162</v>
      </c>
      <c r="G15" s="71" t="s">
        <v>163</v>
      </c>
      <c r="H15" s="72" t="s">
        <v>164</v>
      </c>
      <c r="I15" s="254"/>
      <c r="J15" s="462" t="s">
        <v>343</v>
      </c>
      <c r="K15" s="214"/>
      <c r="L15" s="215"/>
      <c r="M15" s="214"/>
      <c r="N15" s="215"/>
      <c r="O15" s="216"/>
      <c r="P15" s="73"/>
    </row>
    <row r="16" spans="1:16" s="76" customFormat="1" ht="32.1" customHeight="1" thickTop="1">
      <c r="A16" s="218">
        <v>9</v>
      </c>
      <c r="B16" s="219" t="s">
        <v>102</v>
      </c>
      <c r="C16" s="74" t="s">
        <v>153</v>
      </c>
      <c r="D16" s="62" t="s">
        <v>542</v>
      </c>
      <c r="E16" s="62" t="s">
        <v>165</v>
      </c>
      <c r="F16" s="62" t="s">
        <v>166</v>
      </c>
      <c r="G16" s="69" t="s">
        <v>167</v>
      </c>
      <c r="H16" s="62" t="s">
        <v>168</v>
      </c>
      <c r="I16" s="251" t="s">
        <v>108</v>
      </c>
      <c r="J16" s="466" t="s">
        <v>169</v>
      </c>
      <c r="K16" s="202">
        <v>5.7</v>
      </c>
      <c r="L16" s="203">
        <v>2.7</v>
      </c>
      <c r="M16" s="202">
        <v>2.6</v>
      </c>
      <c r="N16" s="203">
        <v>2.6</v>
      </c>
      <c r="O16" s="204">
        <f>K16*70+L16*75+M16*45+N16*25</f>
        <v>783.5</v>
      </c>
      <c r="P16" s="75"/>
    </row>
    <row r="17" spans="1:15" s="76" customFormat="1" ht="9.75" customHeight="1">
      <c r="A17" s="197"/>
      <c r="B17" s="199"/>
      <c r="C17" s="64" t="s">
        <v>159</v>
      </c>
      <c r="D17" s="64" t="s">
        <v>170</v>
      </c>
      <c r="E17" s="64" t="s">
        <v>171</v>
      </c>
      <c r="F17" s="64" t="s">
        <v>172</v>
      </c>
      <c r="G17" s="65" t="s">
        <v>173</v>
      </c>
      <c r="H17" s="65" t="s">
        <v>174</v>
      </c>
      <c r="I17" s="255"/>
      <c r="J17" s="464" t="s">
        <v>175</v>
      </c>
      <c r="K17" s="206"/>
      <c r="L17" s="208"/>
      <c r="M17" s="206"/>
      <c r="N17" s="208"/>
      <c r="O17" s="210"/>
    </row>
    <row r="18" spans="1:15" s="76" customFormat="1" ht="32.1" customHeight="1">
      <c r="A18" s="196">
        <v>10</v>
      </c>
      <c r="B18" s="198" t="s">
        <v>176</v>
      </c>
      <c r="C18" s="62" t="s">
        <v>177</v>
      </c>
      <c r="D18" s="62" t="s">
        <v>178</v>
      </c>
      <c r="E18" s="62" t="s">
        <v>344</v>
      </c>
      <c r="F18" s="62" t="s">
        <v>179</v>
      </c>
      <c r="G18" s="69" t="s">
        <v>180</v>
      </c>
      <c r="H18" s="62" t="s">
        <v>181</v>
      </c>
      <c r="I18" s="253" t="s">
        <v>121</v>
      </c>
      <c r="J18" s="463" t="s">
        <v>385</v>
      </c>
      <c r="K18" s="202">
        <v>5.7</v>
      </c>
      <c r="L18" s="203">
        <v>2.7</v>
      </c>
      <c r="M18" s="202">
        <v>2.6</v>
      </c>
      <c r="N18" s="203">
        <v>2.6</v>
      </c>
      <c r="O18" s="204">
        <f>K18*70+L18*75+M18*45+N18*25</f>
        <v>783.5</v>
      </c>
    </row>
    <row r="19" spans="1:15" s="76" customFormat="1" ht="9.75" customHeight="1">
      <c r="A19" s="197"/>
      <c r="B19" s="199"/>
      <c r="C19" s="64" t="s">
        <v>182</v>
      </c>
      <c r="D19" s="66" t="s">
        <v>183</v>
      </c>
      <c r="E19" s="64" t="s">
        <v>543</v>
      </c>
      <c r="F19" s="64" t="s">
        <v>184</v>
      </c>
      <c r="G19" s="65" t="s">
        <v>185</v>
      </c>
      <c r="H19" s="65" t="s">
        <v>186</v>
      </c>
      <c r="I19" s="255"/>
      <c r="J19" s="464" t="s">
        <v>544</v>
      </c>
      <c r="K19" s="206"/>
      <c r="L19" s="208"/>
      <c r="M19" s="206"/>
      <c r="N19" s="208"/>
      <c r="O19" s="210"/>
    </row>
    <row r="20" spans="1:15" s="76" customFormat="1" ht="32.1" customHeight="1">
      <c r="A20" s="212">
        <v>11</v>
      </c>
      <c r="B20" s="213" t="s">
        <v>128</v>
      </c>
      <c r="C20" s="77" t="s">
        <v>187</v>
      </c>
      <c r="D20" s="62" t="s">
        <v>188</v>
      </c>
      <c r="E20" s="62" t="s">
        <v>189</v>
      </c>
      <c r="F20" s="62" t="s">
        <v>190</v>
      </c>
      <c r="G20" s="62" t="s">
        <v>191</v>
      </c>
      <c r="H20" s="62" t="s">
        <v>192</v>
      </c>
      <c r="I20" s="256" t="s">
        <v>536</v>
      </c>
      <c r="J20" s="463" t="s">
        <v>193</v>
      </c>
      <c r="K20" s="202">
        <v>5.5</v>
      </c>
      <c r="L20" s="203">
        <v>2.8</v>
      </c>
      <c r="M20" s="202">
        <v>2.5</v>
      </c>
      <c r="N20" s="203">
        <v>2.7</v>
      </c>
      <c r="O20" s="204">
        <f>K20*70+L20*75+M20*45+N20*25</f>
        <v>775</v>
      </c>
    </row>
    <row r="21" spans="1:15" s="76" customFormat="1" ht="9.75" customHeight="1">
      <c r="A21" s="196"/>
      <c r="B21" s="198"/>
      <c r="C21" s="64" t="s">
        <v>194</v>
      </c>
      <c r="D21" s="64" t="s">
        <v>195</v>
      </c>
      <c r="E21" s="66" t="s">
        <v>196</v>
      </c>
      <c r="F21" s="65" t="s">
        <v>197</v>
      </c>
      <c r="G21" s="65" t="s">
        <v>198</v>
      </c>
      <c r="H21" s="66" t="s">
        <v>199</v>
      </c>
      <c r="I21" s="257"/>
      <c r="J21" s="464" t="s">
        <v>200</v>
      </c>
      <c r="K21" s="202"/>
      <c r="L21" s="203"/>
      <c r="M21" s="202"/>
      <c r="N21" s="203"/>
      <c r="O21" s="204"/>
    </row>
    <row r="22" spans="1:15" s="76" customFormat="1" ht="32.1" customHeight="1">
      <c r="A22" s="212">
        <v>12</v>
      </c>
      <c r="B22" s="213" t="s">
        <v>139</v>
      </c>
      <c r="C22" s="77" t="s">
        <v>201</v>
      </c>
      <c r="D22" s="62" t="s">
        <v>345</v>
      </c>
      <c r="E22" s="69" t="s">
        <v>202</v>
      </c>
      <c r="F22" s="62" t="s">
        <v>203</v>
      </c>
      <c r="G22" s="62" t="s">
        <v>204</v>
      </c>
      <c r="H22" s="62" t="s">
        <v>205</v>
      </c>
      <c r="I22" s="253" t="s">
        <v>121</v>
      </c>
      <c r="J22" s="463" t="s">
        <v>545</v>
      </c>
      <c r="K22" s="205">
        <v>5.6</v>
      </c>
      <c r="L22" s="207">
        <v>2.7</v>
      </c>
      <c r="M22" s="205">
        <v>2.6</v>
      </c>
      <c r="N22" s="207">
        <v>2.6</v>
      </c>
      <c r="O22" s="209">
        <f>K22*70+L22*75+M22*45+N22*25</f>
        <v>776.5</v>
      </c>
    </row>
    <row r="23" spans="1:15" s="76" customFormat="1" ht="9.75" customHeight="1">
      <c r="A23" s="197"/>
      <c r="B23" s="199"/>
      <c r="C23" s="64" t="s">
        <v>206</v>
      </c>
      <c r="D23" s="66" t="s">
        <v>207</v>
      </c>
      <c r="E23" s="64" t="s">
        <v>208</v>
      </c>
      <c r="F23" s="66" t="s">
        <v>209</v>
      </c>
      <c r="G23" s="64" t="s">
        <v>210</v>
      </c>
      <c r="H23" s="66" t="s">
        <v>211</v>
      </c>
      <c r="I23" s="255"/>
      <c r="J23" s="464" t="s">
        <v>212</v>
      </c>
      <c r="K23" s="206"/>
      <c r="L23" s="208"/>
      <c r="M23" s="206"/>
      <c r="N23" s="208"/>
      <c r="O23" s="210"/>
    </row>
    <row r="24" spans="1:15" s="76" customFormat="1" ht="32.1" customHeight="1">
      <c r="A24" s="212">
        <v>13</v>
      </c>
      <c r="B24" s="213" t="s">
        <v>152</v>
      </c>
      <c r="C24" s="62" t="s">
        <v>140</v>
      </c>
      <c r="D24" s="77" t="s">
        <v>213</v>
      </c>
      <c r="E24" s="62" t="s">
        <v>214</v>
      </c>
      <c r="F24" s="77" t="s">
        <v>215</v>
      </c>
      <c r="G24" s="62" t="s">
        <v>216</v>
      </c>
      <c r="H24" s="77" t="s">
        <v>546</v>
      </c>
      <c r="I24" s="253" t="s">
        <v>121</v>
      </c>
      <c r="J24" s="463" t="s">
        <v>217</v>
      </c>
      <c r="K24" s="227">
        <v>5.7</v>
      </c>
      <c r="L24" s="207">
        <v>2.6</v>
      </c>
      <c r="M24" s="229">
        <v>2.5</v>
      </c>
      <c r="N24" s="207">
        <v>2.6</v>
      </c>
      <c r="O24" s="209">
        <f>K24*70+L24*75+M24*45+N24*25</f>
        <v>771.5</v>
      </c>
    </row>
    <row r="25" spans="1:15" s="76" customFormat="1" ht="9.75" customHeight="1" thickBot="1">
      <c r="A25" s="225"/>
      <c r="B25" s="226"/>
      <c r="C25" s="70" t="s">
        <v>146</v>
      </c>
      <c r="D25" s="70" t="s">
        <v>218</v>
      </c>
      <c r="E25" s="71" t="s">
        <v>219</v>
      </c>
      <c r="F25" s="70" t="s">
        <v>220</v>
      </c>
      <c r="G25" s="71" t="s">
        <v>221</v>
      </c>
      <c r="H25" s="72" t="s">
        <v>547</v>
      </c>
      <c r="I25" s="254"/>
      <c r="J25" s="467" t="s">
        <v>222</v>
      </c>
      <c r="K25" s="228"/>
      <c r="L25" s="215"/>
      <c r="M25" s="230"/>
      <c r="N25" s="220"/>
      <c r="O25" s="221"/>
    </row>
    <row r="26" spans="1:15" s="63" customFormat="1" ht="32.1" customHeight="1" thickTop="1">
      <c r="A26" s="218">
        <v>16</v>
      </c>
      <c r="B26" s="219" t="s">
        <v>223</v>
      </c>
      <c r="C26" s="62" t="s">
        <v>224</v>
      </c>
      <c r="D26" s="62" t="s">
        <v>225</v>
      </c>
      <c r="E26" s="69" t="s">
        <v>226</v>
      </c>
      <c r="F26" s="62" t="s">
        <v>548</v>
      </c>
      <c r="G26" s="69" t="s">
        <v>227</v>
      </c>
      <c r="H26" s="62" t="s">
        <v>228</v>
      </c>
      <c r="I26" s="258" t="s">
        <v>108</v>
      </c>
      <c r="J26" s="466" t="s">
        <v>549</v>
      </c>
      <c r="K26" s="222">
        <v>5.6</v>
      </c>
      <c r="L26" s="222">
        <v>2.6</v>
      </c>
      <c r="M26" s="222">
        <v>2.7</v>
      </c>
      <c r="N26" s="222">
        <v>2.7</v>
      </c>
      <c r="O26" s="223">
        <f>K26*70+L26*75+M26*45+N26*25</f>
        <v>776</v>
      </c>
    </row>
    <row r="27" spans="1:15" s="68" customFormat="1" ht="9.75" customHeight="1">
      <c r="A27" s="197"/>
      <c r="B27" s="199"/>
      <c r="C27" s="64" t="s">
        <v>229</v>
      </c>
      <c r="D27" s="66" t="s">
        <v>230</v>
      </c>
      <c r="E27" s="65" t="s">
        <v>231</v>
      </c>
      <c r="F27" s="66" t="s">
        <v>550</v>
      </c>
      <c r="G27" s="65" t="s">
        <v>232</v>
      </c>
      <c r="H27" s="64" t="s">
        <v>233</v>
      </c>
      <c r="I27" s="255"/>
      <c r="J27" s="462" t="s">
        <v>551</v>
      </c>
      <c r="K27" s="208"/>
      <c r="L27" s="208"/>
      <c r="M27" s="208"/>
      <c r="N27" s="208"/>
      <c r="O27" s="224"/>
    </row>
    <row r="28" spans="1:15" s="76" customFormat="1" ht="32.1" customHeight="1">
      <c r="A28" s="196">
        <v>17</v>
      </c>
      <c r="B28" s="198" t="s">
        <v>176</v>
      </c>
      <c r="C28" s="62" t="s">
        <v>116</v>
      </c>
      <c r="D28" s="62" t="s">
        <v>234</v>
      </c>
      <c r="E28" s="62" t="s">
        <v>235</v>
      </c>
      <c r="F28" s="62" t="s">
        <v>552</v>
      </c>
      <c r="G28" s="62" t="s">
        <v>236</v>
      </c>
      <c r="H28" s="62" t="s">
        <v>237</v>
      </c>
      <c r="I28" s="253" t="s">
        <v>121</v>
      </c>
      <c r="J28" s="463" t="s">
        <v>238</v>
      </c>
      <c r="K28" s="205">
        <v>5.7</v>
      </c>
      <c r="L28" s="207">
        <v>2.8</v>
      </c>
      <c r="M28" s="205">
        <v>2.6</v>
      </c>
      <c r="N28" s="207">
        <v>2.6</v>
      </c>
      <c r="O28" s="209">
        <f>K28*70+L28*75+M28*45+N28*25</f>
        <v>791</v>
      </c>
    </row>
    <row r="29" spans="1:15" s="76" customFormat="1" ht="9.75" customHeight="1">
      <c r="A29" s="197"/>
      <c r="B29" s="199"/>
      <c r="C29" s="64" t="s">
        <v>123</v>
      </c>
      <c r="D29" s="66" t="s">
        <v>239</v>
      </c>
      <c r="E29" s="64" t="s">
        <v>240</v>
      </c>
      <c r="F29" s="64" t="s">
        <v>553</v>
      </c>
      <c r="G29" s="65" t="s">
        <v>241</v>
      </c>
      <c r="H29" s="64" t="s">
        <v>242</v>
      </c>
      <c r="I29" s="255"/>
      <c r="J29" s="464" t="s">
        <v>243</v>
      </c>
      <c r="K29" s="206"/>
      <c r="L29" s="208"/>
      <c r="M29" s="206"/>
      <c r="N29" s="208"/>
      <c r="O29" s="210"/>
    </row>
    <row r="30" spans="1:15" s="76" customFormat="1" ht="32.1" customHeight="1">
      <c r="A30" s="212">
        <v>18</v>
      </c>
      <c r="B30" s="213" t="s">
        <v>128</v>
      </c>
      <c r="C30" s="77" t="s">
        <v>153</v>
      </c>
      <c r="D30" s="62" t="s">
        <v>244</v>
      </c>
      <c r="E30" s="62" t="s">
        <v>245</v>
      </c>
      <c r="F30" s="62" t="s">
        <v>246</v>
      </c>
      <c r="G30" s="62" t="s">
        <v>247</v>
      </c>
      <c r="H30" s="62" t="s">
        <v>248</v>
      </c>
      <c r="I30" s="256" t="s">
        <v>536</v>
      </c>
      <c r="J30" s="463" t="s">
        <v>554</v>
      </c>
      <c r="K30" s="202">
        <v>5.5</v>
      </c>
      <c r="L30" s="203">
        <v>2.6</v>
      </c>
      <c r="M30" s="202">
        <v>2.5</v>
      </c>
      <c r="N30" s="203">
        <v>2.7</v>
      </c>
      <c r="O30" s="204">
        <f>K30*70+L30*75+M30*45+N30*25</f>
        <v>760</v>
      </c>
    </row>
    <row r="31" spans="1:15" s="76" customFormat="1" ht="9.75" customHeight="1">
      <c r="A31" s="196"/>
      <c r="B31" s="198"/>
      <c r="C31" s="64" t="s">
        <v>159</v>
      </c>
      <c r="D31" s="64" t="s">
        <v>555</v>
      </c>
      <c r="E31" s="66" t="s">
        <v>249</v>
      </c>
      <c r="F31" s="66" t="s">
        <v>250</v>
      </c>
      <c r="G31" s="65" t="s">
        <v>251</v>
      </c>
      <c r="H31" s="66" t="s">
        <v>252</v>
      </c>
      <c r="I31" s="257"/>
      <c r="J31" s="464" t="s">
        <v>556</v>
      </c>
      <c r="K31" s="202"/>
      <c r="L31" s="203"/>
      <c r="M31" s="202"/>
      <c r="N31" s="203"/>
      <c r="O31" s="204"/>
    </row>
    <row r="32" spans="1:15" s="76" customFormat="1" ht="32.1" customHeight="1">
      <c r="A32" s="212">
        <v>19</v>
      </c>
      <c r="B32" s="213" t="s">
        <v>139</v>
      </c>
      <c r="C32" s="77" t="s">
        <v>140</v>
      </c>
      <c r="D32" s="62" t="s">
        <v>253</v>
      </c>
      <c r="E32" s="62" t="s">
        <v>254</v>
      </c>
      <c r="F32" s="62" t="s">
        <v>255</v>
      </c>
      <c r="G32" s="62" t="s">
        <v>557</v>
      </c>
      <c r="H32" s="62" t="s">
        <v>256</v>
      </c>
      <c r="I32" s="253" t="s">
        <v>121</v>
      </c>
      <c r="J32" s="463" t="s">
        <v>558</v>
      </c>
      <c r="K32" s="205">
        <v>5.7</v>
      </c>
      <c r="L32" s="207">
        <v>2.6</v>
      </c>
      <c r="M32" s="205">
        <v>2.6</v>
      </c>
      <c r="N32" s="207">
        <v>2.6</v>
      </c>
      <c r="O32" s="209">
        <f>K32*70+L32*75+M32*45+N32*25</f>
        <v>776</v>
      </c>
    </row>
    <row r="33" spans="1:15" s="76" customFormat="1" ht="9.75" customHeight="1">
      <c r="A33" s="197"/>
      <c r="B33" s="199"/>
      <c r="C33" s="64" t="s">
        <v>146</v>
      </c>
      <c r="D33" s="66" t="s">
        <v>257</v>
      </c>
      <c r="E33" s="64" t="s">
        <v>258</v>
      </c>
      <c r="F33" s="65" t="s">
        <v>259</v>
      </c>
      <c r="G33" s="64" t="s">
        <v>559</v>
      </c>
      <c r="H33" s="64" t="s">
        <v>260</v>
      </c>
      <c r="I33" s="255"/>
      <c r="J33" s="464" t="s">
        <v>261</v>
      </c>
      <c r="K33" s="206"/>
      <c r="L33" s="208"/>
      <c r="M33" s="206"/>
      <c r="N33" s="208"/>
      <c r="O33" s="210"/>
    </row>
    <row r="34" spans="1:15" s="76" customFormat="1" ht="32.1" customHeight="1">
      <c r="A34" s="212">
        <v>20</v>
      </c>
      <c r="B34" s="213" t="s">
        <v>152</v>
      </c>
      <c r="C34" s="231" t="s">
        <v>262</v>
      </c>
      <c r="D34" s="77" t="s">
        <v>263</v>
      </c>
      <c r="E34" s="77" t="s">
        <v>264</v>
      </c>
      <c r="F34" s="77" t="s">
        <v>265</v>
      </c>
      <c r="G34" s="77" t="s">
        <v>266</v>
      </c>
      <c r="H34" s="62" t="s">
        <v>267</v>
      </c>
      <c r="I34" s="253" t="s">
        <v>121</v>
      </c>
      <c r="J34" s="463" t="s">
        <v>346</v>
      </c>
      <c r="K34" s="227">
        <v>5.6</v>
      </c>
      <c r="L34" s="207">
        <v>2.7</v>
      </c>
      <c r="M34" s="229">
        <v>2.5</v>
      </c>
      <c r="N34" s="207">
        <v>2.6</v>
      </c>
      <c r="O34" s="209">
        <f>K34*70+L34*75+M34*45+N34*25</f>
        <v>772</v>
      </c>
    </row>
    <row r="35" spans="1:15" s="76" customFormat="1" ht="9.75" customHeight="1" thickBot="1">
      <c r="A35" s="225"/>
      <c r="B35" s="226"/>
      <c r="C35" s="232"/>
      <c r="D35" s="72" t="s">
        <v>268</v>
      </c>
      <c r="E35" s="71" t="s">
        <v>269</v>
      </c>
      <c r="F35" s="70" t="s">
        <v>270</v>
      </c>
      <c r="G35" s="71" t="s">
        <v>271</v>
      </c>
      <c r="H35" s="71" t="s">
        <v>272</v>
      </c>
      <c r="I35" s="254"/>
      <c r="J35" s="467" t="s">
        <v>560</v>
      </c>
      <c r="K35" s="228"/>
      <c r="L35" s="215"/>
      <c r="M35" s="230"/>
      <c r="N35" s="220"/>
      <c r="O35" s="221"/>
    </row>
    <row r="36" spans="1:15" s="63" customFormat="1" ht="32.1" customHeight="1" thickTop="1">
      <c r="A36" s="218">
        <v>23</v>
      </c>
      <c r="B36" s="219" t="s">
        <v>561</v>
      </c>
      <c r="C36" s="62" t="s">
        <v>201</v>
      </c>
      <c r="D36" s="62" t="s">
        <v>273</v>
      </c>
      <c r="E36" s="62" t="s">
        <v>274</v>
      </c>
      <c r="F36" s="69" t="s">
        <v>562</v>
      </c>
      <c r="G36" s="62" t="s">
        <v>275</v>
      </c>
      <c r="H36" s="62" t="s">
        <v>276</v>
      </c>
      <c r="I36" s="258" t="s">
        <v>108</v>
      </c>
      <c r="J36" s="461" t="s">
        <v>217</v>
      </c>
      <c r="K36" s="202">
        <v>5.7</v>
      </c>
      <c r="L36" s="203">
        <v>2.6</v>
      </c>
      <c r="M36" s="202">
        <v>2.5</v>
      </c>
      <c r="N36" s="222">
        <v>2.7</v>
      </c>
      <c r="O36" s="233">
        <f>K36*70+L36*75+M36*45+N36*25</f>
        <v>774</v>
      </c>
    </row>
    <row r="37" spans="1:15" s="68" customFormat="1" ht="9.75" customHeight="1">
      <c r="A37" s="197"/>
      <c r="B37" s="199"/>
      <c r="C37" s="64" t="s">
        <v>206</v>
      </c>
      <c r="D37" s="64" t="s">
        <v>277</v>
      </c>
      <c r="E37" s="65" t="s">
        <v>278</v>
      </c>
      <c r="F37" s="65" t="s">
        <v>279</v>
      </c>
      <c r="G37" s="66" t="s">
        <v>280</v>
      </c>
      <c r="H37" s="64" t="s">
        <v>281</v>
      </c>
      <c r="I37" s="255"/>
      <c r="J37" s="462" t="s">
        <v>222</v>
      </c>
      <c r="K37" s="202"/>
      <c r="L37" s="203"/>
      <c r="M37" s="202"/>
      <c r="N37" s="203"/>
      <c r="O37" s="204"/>
    </row>
    <row r="38" spans="1:15" s="63" customFormat="1" ht="32.1" customHeight="1">
      <c r="A38" s="196">
        <v>24</v>
      </c>
      <c r="B38" s="198" t="s">
        <v>423</v>
      </c>
      <c r="C38" s="62" t="s">
        <v>140</v>
      </c>
      <c r="D38" s="62" t="s">
        <v>282</v>
      </c>
      <c r="E38" s="62" t="s">
        <v>283</v>
      </c>
      <c r="F38" s="62" t="s">
        <v>563</v>
      </c>
      <c r="G38" s="62" t="s">
        <v>284</v>
      </c>
      <c r="H38" s="62" t="s">
        <v>285</v>
      </c>
      <c r="I38" s="253" t="s">
        <v>121</v>
      </c>
      <c r="J38" s="463" t="s">
        <v>286</v>
      </c>
      <c r="K38" s="205">
        <v>5.5</v>
      </c>
      <c r="L38" s="207">
        <v>2.8</v>
      </c>
      <c r="M38" s="205">
        <v>2.7</v>
      </c>
      <c r="N38" s="207">
        <v>2.5</v>
      </c>
      <c r="O38" s="209">
        <f>K38*70+L38*75+M38*45+N38*25</f>
        <v>779</v>
      </c>
    </row>
    <row r="39" spans="1:15" s="68" customFormat="1" ht="9.75" customHeight="1">
      <c r="A39" s="197"/>
      <c r="B39" s="199"/>
      <c r="C39" s="64" t="s">
        <v>146</v>
      </c>
      <c r="D39" s="64" t="s">
        <v>287</v>
      </c>
      <c r="E39" s="65" t="s">
        <v>288</v>
      </c>
      <c r="F39" s="64" t="s">
        <v>564</v>
      </c>
      <c r="G39" s="65" t="s">
        <v>289</v>
      </c>
      <c r="H39" s="64" t="s">
        <v>290</v>
      </c>
      <c r="I39" s="255"/>
      <c r="J39" s="464" t="s">
        <v>291</v>
      </c>
      <c r="K39" s="206"/>
      <c r="L39" s="208"/>
      <c r="M39" s="206"/>
      <c r="N39" s="208"/>
      <c r="O39" s="210"/>
    </row>
    <row r="40" spans="1:15" s="63" customFormat="1" ht="32.1" customHeight="1">
      <c r="A40" s="196">
        <v>25</v>
      </c>
      <c r="B40" s="211" t="s">
        <v>128</v>
      </c>
      <c r="C40" s="62" t="s">
        <v>292</v>
      </c>
      <c r="D40" s="62" t="s">
        <v>293</v>
      </c>
      <c r="E40" s="69" t="s">
        <v>294</v>
      </c>
      <c r="F40" s="62" t="s">
        <v>295</v>
      </c>
      <c r="G40" s="62" t="s">
        <v>296</v>
      </c>
      <c r="H40" s="62" t="s">
        <v>297</v>
      </c>
      <c r="I40" s="256" t="s">
        <v>536</v>
      </c>
      <c r="J40" s="463" t="s">
        <v>298</v>
      </c>
      <c r="K40" s="202">
        <v>5.6</v>
      </c>
      <c r="L40" s="203">
        <v>2.7</v>
      </c>
      <c r="M40" s="202">
        <v>2.6</v>
      </c>
      <c r="N40" s="203">
        <v>2.5</v>
      </c>
      <c r="O40" s="204">
        <f>K40*70+L40*75+M40*45+N40*25</f>
        <v>774</v>
      </c>
    </row>
    <row r="41" spans="1:15" s="68" customFormat="1" ht="9.75" customHeight="1">
      <c r="A41" s="197"/>
      <c r="B41" s="211"/>
      <c r="C41" s="64" t="s">
        <v>299</v>
      </c>
      <c r="D41" s="66" t="s">
        <v>300</v>
      </c>
      <c r="E41" s="65" t="s">
        <v>301</v>
      </c>
      <c r="F41" s="66" t="s">
        <v>302</v>
      </c>
      <c r="G41" s="65" t="s">
        <v>565</v>
      </c>
      <c r="H41" s="66" t="s">
        <v>303</v>
      </c>
      <c r="I41" s="257"/>
      <c r="J41" s="464" t="s">
        <v>304</v>
      </c>
      <c r="K41" s="202"/>
      <c r="L41" s="203"/>
      <c r="M41" s="202"/>
      <c r="N41" s="203"/>
      <c r="O41" s="204"/>
    </row>
    <row r="42" spans="1:15" s="63" customFormat="1" ht="32.1" customHeight="1">
      <c r="A42" s="212">
        <v>26</v>
      </c>
      <c r="B42" s="217" t="s">
        <v>139</v>
      </c>
      <c r="C42" s="235" t="s">
        <v>566</v>
      </c>
      <c r="D42" s="62" t="s">
        <v>305</v>
      </c>
      <c r="E42" s="62" t="s">
        <v>306</v>
      </c>
      <c r="F42" s="62" t="s">
        <v>307</v>
      </c>
      <c r="G42" s="62" t="s">
        <v>308</v>
      </c>
      <c r="H42" s="62" t="s">
        <v>309</v>
      </c>
      <c r="I42" s="253" t="s">
        <v>121</v>
      </c>
      <c r="J42" s="463" t="s">
        <v>310</v>
      </c>
      <c r="K42" s="205">
        <v>5.5</v>
      </c>
      <c r="L42" s="207">
        <v>2.7</v>
      </c>
      <c r="M42" s="205">
        <v>2.6</v>
      </c>
      <c r="N42" s="207">
        <v>2.6</v>
      </c>
      <c r="O42" s="209">
        <f>K42*70+L42*75+M42*45+N42*25</f>
        <v>769.5</v>
      </c>
    </row>
    <row r="43" spans="1:15" s="68" customFormat="1" ht="9.75" customHeight="1">
      <c r="A43" s="197"/>
      <c r="B43" s="211"/>
      <c r="C43" s="201"/>
      <c r="D43" s="64" t="s">
        <v>311</v>
      </c>
      <c r="E43" s="65" t="s">
        <v>312</v>
      </c>
      <c r="F43" s="65" t="s">
        <v>313</v>
      </c>
      <c r="G43" s="67" t="s">
        <v>567</v>
      </c>
      <c r="H43" s="64" t="s">
        <v>314</v>
      </c>
      <c r="I43" s="255"/>
      <c r="J43" s="464" t="s">
        <v>315</v>
      </c>
      <c r="K43" s="202"/>
      <c r="L43" s="203"/>
      <c r="M43" s="202"/>
      <c r="N43" s="203"/>
      <c r="O43" s="204"/>
    </row>
    <row r="44" spans="1:15" s="63" customFormat="1" ht="31.5" customHeight="1">
      <c r="A44" s="212">
        <v>27</v>
      </c>
      <c r="B44" s="213" t="s">
        <v>152</v>
      </c>
      <c r="C44" s="62" t="s">
        <v>187</v>
      </c>
      <c r="D44" s="62" t="s">
        <v>316</v>
      </c>
      <c r="E44" s="77" t="s">
        <v>317</v>
      </c>
      <c r="F44" s="77" t="s">
        <v>318</v>
      </c>
      <c r="G44" s="77" t="s">
        <v>319</v>
      </c>
      <c r="H44" s="62" t="s">
        <v>320</v>
      </c>
      <c r="I44" s="253" t="s">
        <v>121</v>
      </c>
      <c r="J44" s="463" t="s">
        <v>321</v>
      </c>
      <c r="K44" s="227">
        <v>5.7</v>
      </c>
      <c r="L44" s="207">
        <v>2.6</v>
      </c>
      <c r="M44" s="205">
        <v>2.6</v>
      </c>
      <c r="N44" s="207">
        <v>2.7</v>
      </c>
      <c r="O44" s="209">
        <f>K44*70+L44*75+M44*45+N44*25</f>
        <v>778.5</v>
      </c>
    </row>
    <row r="45" spans="1:15" s="68" customFormat="1" ht="9.75" customHeight="1" thickBot="1">
      <c r="A45" s="234"/>
      <c r="B45" s="198"/>
      <c r="C45" s="70" t="s">
        <v>194</v>
      </c>
      <c r="D45" s="70" t="s">
        <v>322</v>
      </c>
      <c r="E45" s="71" t="s">
        <v>323</v>
      </c>
      <c r="F45" s="78" t="s">
        <v>324</v>
      </c>
      <c r="G45" s="78" t="s">
        <v>325</v>
      </c>
      <c r="H45" s="71" t="s">
        <v>326</v>
      </c>
      <c r="I45" s="254"/>
      <c r="J45" s="462" t="s">
        <v>327</v>
      </c>
      <c r="K45" s="228"/>
      <c r="L45" s="215"/>
      <c r="M45" s="214"/>
      <c r="N45" s="215"/>
      <c r="O45" s="216"/>
    </row>
    <row r="46" spans="1:15" s="63" customFormat="1" ht="31.5" customHeight="1" thickTop="1">
      <c r="A46" s="196">
        <v>30</v>
      </c>
      <c r="B46" s="219" t="s">
        <v>568</v>
      </c>
      <c r="C46" s="62" t="s">
        <v>140</v>
      </c>
      <c r="D46" s="62" t="s">
        <v>328</v>
      </c>
      <c r="E46" s="74" t="s">
        <v>329</v>
      </c>
      <c r="F46" s="74" t="s">
        <v>330</v>
      </c>
      <c r="G46" s="74" t="s">
        <v>331</v>
      </c>
      <c r="H46" s="62" t="s">
        <v>332</v>
      </c>
      <c r="I46" s="251" t="s">
        <v>108</v>
      </c>
      <c r="J46" s="466" t="s">
        <v>333</v>
      </c>
      <c r="K46" s="202">
        <v>5.7</v>
      </c>
      <c r="L46" s="203">
        <v>2.6</v>
      </c>
      <c r="M46" s="202">
        <v>2.6</v>
      </c>
      <c r="N46" s="203">
        <v>2.7</v>
      </c>
      <c r="O46" s="204">
        <f>K46*70+L46*75+M46*45+N46*25</f>
        <v>778.5</v>
      </c>
    </row>
    <row r="47" spans="1:15" s="68" customFormat="1" ht="9.75" customHeight="1" thickBot="1">
      <c r="A47" s="239"/>
      <c r="B47" s="240"/>
      <c r="C47" s="79" t="s">
        <v>146</v>
      </c>
      <c r="D47" s="79" t="s">
        <v>334</v>
      </c>
      <c r="E47" s="80" t="s">
        <v>335</v>
      </c>
      <c r="F47" s="81" t="s">
        <v>336</v>
      </c>
      <c r="G47" s="81" t="s">
        <v>337</v>
      </c>
      <c r="H47" s="80" t="s">
        <v>338</v>
      </c>
      <c r="I47" s="252"/>
      <c r="J47" s="468" t="s">
        <v>339</v>
      </c>
      <c r="K47" s="241"/>
      <c r="L47" s="242"/>
      <c r="M47" s="241"/>
      <c r="N47" s="242"/>
      <c r="O47" s="243"/>
    </row>
    <row r="48" spans="1:15" ht="6" customHeight="1" thickTop="1">
      <c r="A48" s="236" t="s">
        <v>340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</row>
    <row r="49" spans="1:15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</row>
  </sheetData>
  <mergeCells count="177">
    <mergeCell ref="E1:M1"/>
    <mergeCell ref="A2:O2"/>
    <mergeCell ref="A3:O3"/>
    <mergeCell ref="A4:O4"/>
    <mergeCell ref="E5:I5"/>
    <mergeCell ref="A6:A7"/>
    <mergeCell ref="B6:B7"/>
    <mergeCell ref="C6:C7"/>
    <mergeCell ref="I6:I7"/>
    <mergeCell ref="K6:K7"/>
    <mergeCell ref="L6:L7"/>
    <mergeCell ref="M6:M7"/>
    <mergeCell ref="N6:N7"/>
    <mergeCell ref="O6:O7"/>
    <mergeCell ref="A8:A9"/>
    <mergeCell ref="B8:B9"/>
    <mergeCell ref="I8:I9"/>
    <mergeCell ref="K8:K9"/>
    <mergeCell ref="L8:L9"/>
    <mergeCell ref="M8:M9"/>
    <mergeCell ref="N8:N9"/>
    <mergeCell ref="O8:O9"/>
    <mergeCell ref="A10:A11"/>
    <mergeCell ref="B10:B11"/>
    <mergeCell ref="I10:I11"/>
    <mergeCell ref="K10:K11"/>
    <mergeCell ref="L10:L11"/>
    <mergeCell ref="M10:M11"/>
    <mergeCell ref="N10:N11"/>
    <mergeCell ref="O10:O11"/>
    <mergeCell ref="N12:N13"/>
    <mergeCell ref="O12:O13"/>
    <mergeCell ref="A14:A15"/>
    <mergeCell ref="B14:B15"/>
    <mergeCell ref="I14:I15"/>
    <mergeCell ref="K14:K15"/>
    <mergeCell ref="L14:L15"/>
    <mergeCell ref="M14:M15"/>
    <mergeCell ref="N14:N15"/>
    <mergeCell ref="O14:O15"/>
    <mergeCell ref="A12:A13"/>
    <mergeCell ref="B12:B13"/>
    <mergeCell ref="I12:I13"/>
    <mergeCell ref="K12:K13"/>
    <mergeCell ref="L12:L13"/>
    <mergeCell ref="M12:M13"/>
    <mergeCell ref="N16:N17"/>
    <mergeCell ref="O16:O17"/>
    <mergeCell ref="A18:A19"/>
    <mergeCell ref="B18:B19"/>
    <mergeCell ref="I18:I19"/>
    <mergeCell ref="K18:K19"/>
    <mergeCell ref="L18:L19"/>
    <mergeCell ref="M18:M19"/>
    <mergeCell ref="N18:N19"/>
    <mergeCell ref="O18:O19"/>
    <mergeCell ref="A16:A17"/>
    <mergeCell ref="B16:B17"/>
    <mergeCell ref="I16:I17"/>
    <mergeCell ref="K16:K17"/>
    <mergeCell ref="L16:L17"/>
    <mergeCell ref="M16:M17"/>
    <mergeCell ref="N20:N21"/>
    <mergeCell ref="O20:O21"/>
    <mergeCell ref="A22:A23"/>
    <mergeCell ref="B22:B23"/>
    <mergeCell ref="I22:I23"/>
    <mergeCell ref="K22:K23"/>
    <mergeCell ref="L22:L23"/>
    <mergeCell ref="M22:M23"/>
    <mergeCell ref="N22:N23"/>
    <mergeCell ref="O22:O23"/>
    <mergeCell ref="A20:A21"/>
    <mergeCell ref="B20:B21"/>
    <mergeCell ref="I20:I21"/>
    <mergeCell ref="K20:K21"/>
    <mergeCell ref="L20:L21"/>
    <mergeCell ref="M20:M21"/>
    <mergeCell ref="N24:N25"/>
    <mergeCell ref="O24:O25"/>
    <mergeCell ref="A26:A27"/>
    <mergeCell ref="B26:B27"/>
    <mergeCell ref="I26:I27"/>
    <mergeCell ref="K26:K27"/>
    <mergeCell ref="L26:L27"/>
    <mergeCell ref="M26:M27"/>
    <mergeCell ref="N26:N27"/>
    <mergeCell ref="O26:O27"/>
    <mergeCell ref="A24:A25"/>
    <mergeCell ref="B24:B25"/>
    <mergeCell ref="I24:I25"/>
    <mergeCell ref="K24:K25"/>
    <mergeCell ref="L24:L25"/>
    <mergeCell ref="M24:M25"/>
    <mergeCell ref="N28:N29"/>
    <mergeCell ref="O28:O29"/>
    <mergeCell ref="A30:A31"/>
    <mergeCell ref="B30:B31"/>
    <mergeCell ref="I30:I31"/>
    <mergeCell ref="K30:K31"/>
    <mergeCell ref="L30:L31"/>
    <mergeCell ref="M30:M31"/>
    <mergeCell ref="N30:N31"/>
    <mergeCell ref="O30:O31"/>
    <mergeCell ref="A28:A29"/>
    <mergeCell ref="B28:B29"/>
    <mergeCell ref="I28:I29"/>
    <mergeCell ref="K28:K29"/>
    <mergeCell ref="L28:L29"/>
    <mergeCell ref="M28:M29"/>
    <mergeCell ref="N32:N33"/>
    <mergeCell ref="O32:O33"/>
    <mergeCell ref="A34:A35"/>
    <mergeCell ref="B34:B35"/>
    <mergeCell ref="C34:C35"/>
    <mergeCell ref="I34:I35"/>
    <mergeCell ref="K34:K35"/>
    <mergeCell ref="L34:L35"/>
    <mergeCell ref="M34:M35"/>
    <mergeCell ref="N34:N35"/>
    <mergeCell ref="A32:A33"/>
    <mergeCell ref="B32:B33"/>
    <mergeCell ref="I32:I33"/>
    <mergeCell ref="K32:K33"/>
    <mergeCell ref="L32:L33"/>
    <mergeCell ref="M32:M33"/>
    <mergeCell ref="O34:O35"/>
    <mergeCell ref="A36:A37"/>
    <mergeCell ref="B36:B37"/>
    <mergeCell ref="I36:I37"/>
    <mergeCell ref="K36:K37"/>
    <mergeCell ref="L36:L37"/>
    <mergeCell ref="M36:M37"/>
    <mergeCell ref="N36:N37"/>
    <mergeCell ref="O36:O37"/>
    <mergeCell ref="N38:N39"/>
    <mergeCell ref="O38:O39"/>
    <mergeCell ref="A40:A41"/>
    <mergeCell ref="B40:B41"/>
    <mergeCell ref="I40:I41"/>
    <mergeCell ref="K40:K41"/>
    <mergeCell ref="L40:L41"/>
    <mergeCell ref="M40:M41"/>
    <mergeCell ref="N40:N41"/>
    <mergeCell ref="O40:O41"/>
    <mergeCell ref="A38:A39"/>
    <mergeCell ref="B38:B39"/>
    <mergeCell ref="I38:I39"/>
    <mergeCell ref="K38:K39"/>
    <mergeCell ref="L38:L39"/>
    <mergeCell ref="M38:M39"/>
    <mergeCell ref="M42:M43"/>
    <mergeCell ref="N42:N43"/>
    <mergeCell ref="O42:O43"/>
    <mergeCell ref="A44:A45"/>
    <mergeCell ref="B44:B45"/>
    <mergeCell ref="I44:I45"/>
    <mergeCell ref="K44:K45"/>
    <mergeCell ref="L44:L45"/>
    <mergeCell ref="M44:M45"/>
    <mergeCell ref="N44:N45"/>
    <mergeCell ref="A42:A43"/>
    <mergeCell ref="B42:B43"/>
    <mergeCell ref="C42:C43"/>
    <mergeCell ref="I42:I43"/>
    <mergeCell ref="K42:K43"/>
    <mergeCell ref="L42:L43"/>
    <mergeCell ref="A48:O49"/>
    <mergeCell ref="O44:O45"/>
    <mergeCell ref="A46:A47"/>
    <mergeCell ref="B46:B47"/>
    <mergeCell ref="I46:I47"/>
    <mergeCell ref="K46:K47"/>
    <mergeCell ref="L46:L47"/>
    <mergeCell ref="M46:M47"/>
    <mergeCell ref="N46:N47"/>
    <mergeCell ref="O46:O47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X49"/>
  <sheetViews>
    <sheetView topLeftCell="I1" workbookViewId="0">
      <selection activeCell="W36" sqref="W36"/>
    </sheetView>
  </sheetViews>
  <sheetFormatPr defaultRowHeight="27.75"/>
  <cols>
    <col min="1" max="1" width="9" style="86"/>
    <col min="2" max="3" width="9" style="85"/>
    <col min="4" max="4" width="5.875" style="144" customWidth="1"/>
    <col min="5" max="5" width="9.375" style="187" customWidth="1"/>
    <col min="6" max="6" width="8.625" style="86" customWidth="1"/>
    <col min="7" max="7" width="27.5" style="480" customWidth="1"/>
    <col min="8" max="8" width="35.25" style="85" customWidth="1"/>
    <col min="9" max="10" width="29" style="85" customWidth="1"/>
    <col min="11" max="11" width="8.75" style="86" customWidth="1"/>
    <col min="12" max="12" width="30.5" style="483" customWidth="1"/>
    <col min="13" max="13" width="5.375" style="85" customWidth="1"/>
    <col min="14" max="17" width="4.625" style="86" customWidth="1"/>
    <col min="18" max="18" width="5.75" style="86" customWidth="1"/>
    <col min="19" max="48" width="9" style="85"/>
    <col min="49" max="16384" width="9" style="86"/>
  </cols>
  <sheetData>
    <row r="1" spans="1:50" ht="24" customHeight="1">
      <c r="A1" s="143"/>
      <c r="B1" s="143"/>
      <c r="C1" s="143"/>
      <c r="E1" s="346" t="s">
        <v>775</v>
      </c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</row>
    <row r="2" spans="1:50" ht="67.5" customHeight="1" thickBot="1">
      <c r="A2" s="145"/>
      <c r="B2" s="145"/>
      <c r="C2" s="145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</row>
    <row r="3" spans="1:50" ht="39.75" customHeight="1">
      <c r="A3" s="145"/>
      <c r="B3" s="145"/>
      <c r="C3" s="146"/>
      <c r="D3" s="147"/>
      <c r="E3" s="87" t="s">
        <v>99</v>
      </c>
      <c r="F3" s="88" t="s">
        <v>341</v>
      </c>
      <c r="G3" s="470" t="s">
        <v>776</v>
      </c>
      <c r="H3" s="88" t="s">
        <v>777</v>
      </c>
      <c r="I3" s="261" t="s">
        <v>347</v>
      </c>
      <c r="J3" s="262"/>
      <c r="K3" s="263"/>
      <c r="L3" s="261" t="s">
        <v>778</v>
      </c>
      <c r="M3" s="263"/>
      <c r="N3" s="89" t="s">
        <v>779</v>
      </c>
      <c r="O3" s="89" t="s">
        <v>780</v>
      </c>
      <c r="P3" s="89" t="s">
        <v>781</v>
      </c>
      <c r="Q3" s="89" t="s">
        <v>782</v>
      </c>
      <c r="R3" s="90" t="s">
        <v>783</v>
      </c>
    </row>
    <row r="4" spans="1:50" s="155" customFormat="1" ht="39.950000000000003" customHeight="1">
      <c r="A4" s="148"/>
      <c r="B4" s="149"/>
      <c r="C4" s="149"/>
      <c r="D4" s="316" t="s">
        <v>348</v>
      </c>
      <c r="E4" s="325" t="s">
        <v>784</v>
      </c>
      <c r="F4" s="327" t="s">
        <v>102</v>
      </c>
      <c r="G4" s="471" t="s">
        <v>785</v>
      </c>
      <c r="H4" s="150" t="s">
        <v>786</v>
      </c>
      <c r="I4" s="151" t="s">
        <v>787</v>
      </c>
      <c r="J4" s="151" t="s">
        <v>349</v>
      </c>
      <c r="K4" s="342" t="s">
        <v>788</v>
      </c>
      <c r="L4" s="484" t="s">
        <v>789</v>
      </c>
      <c r="M4" s="91"/>
      <c r="N4" s="321">
        <v>5.8</v>
      </c>
      <c r="O4" s="311">
        <v>2.7</v>
      </c>
      <c r="P4" s="311">
        <v>2.2000000000000002</v>
      </c>
      <c r="Q4" s="311">
        <v>2.9</v>
      </c>
      <c r="R4" s="313">
        <f>N4*70+O4*75+P4*25+Q4*45</f>
        <v>794</v>
      </c>
      <c r="S4" s="152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53"/>
      <c r="AE4" s="153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54"/>
      <c r="AT4" s="149"/>
      <c r="AU4" s="154"/>
      <c r="AV4" s="149"/>
      <c r="AW4" s="149"/>
      <c r="AX4" s="149"/>
    </row>
    <row r="5" spans="1:50" s="162" customFormat="1" ht="30" customHeight="1">
      <c r="A5" s="156"/>
      <c r="B5" s="157"/>
      <c r="C5" s="157"/>
      <c r="D5" s="316"/>
      <c r="E5" s="333"/>
      <c r="F5" s="334"/>
      <c r="G5" s="472"/>
      <c r="H5" s="158" t="s">
        <v>790</v>
      </c>
      <c r="I5" s="159" t="s">
        <v>791</v>
      </c>
      <c r="J5" s="158" t="s">
        <v>792</v>
      </c>
      <c r="K5" s="343"/>
      <c r="L5" s="485" t="s">
        <v>793</v>
      </c>
      <c r="M5" s="160"/>
      <c r="N5" s="322"/>
      <c r="O5" s="323"/>
      <c r="P5" s="323"/>
      <c r="Q5" s="323"/>
      <c r="R5" s="324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61"/>
      <c r="AT5" s="157"/>
      <c r="AU5" s="161"/>
      <c r="AV5" s="157"/>
      <c r="AW5" s="157"/>
      <c r="AX5" s="157"/>
    </row>
    <row r="6" spans="1:50" s="155" customFormat="1" ht="39.950000000000003" customHeight="1">
      <c r="A6" s="148"/>
      <c r="B6" s="149"/>
      <c r="C6" s="149"/>
      <c r="D6" s="316" t="s">
        <v>348</v>
      </c>
      <c r="E6" s="325" t="s">
        <v>794</v>
      </c>
      <c r="F6" s="327" t="s">
        <v>423</v>
      </c>
      <c r="G6" s="471" t="s">
        <v>350</v>
      </c>
      <c r="H6" s="150" t="s">
        <v>351</v>
      </c>
      <c r="I6" s="151" t="s">
        <v>795</v>
      </c>
      <c r="J6" s="151" t="s">
        <v>352</v>
      </c>
      <c r="K6" s="329" t="s">
        <v>796</v>
      </c>
      <c r="L6" s="486" t="s">
        <v>797</v>
      </c>
      <c r="M6" s="91"/>
      <c r="N6" s="311">
        <v>5.5</v>
      </c>
      <c r="O6" s="311">
        <v>2.7</v>
      </c>
      <c r="P6" s="311">
        <v>2.2999999999999998</v>
      </c>
      <c r="Q6" s="311">
        <v>2.8</v>
      </c>
      <c r="R6" s="313">
        <f>N6*70+O6*75+P6*25+Q6*45</f>
        <v>771</v>
      </c>
      <c r="S6" s="152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53"/>
      <c r="AE6" s="153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54"/>
      <c r="AT6" s="149"/>
      <c r="AU6" s="154"/>
      <c r="AV6" s="149"/>
      <c r="AW6" s="149"/>
      <c r="AX6" s="149"/>
    </row>
    <row r="7" spans="1:50" s="93" customFormat="1" ht="30" customHeight="1">
      <c r="A7" s="163"/>
      <c r="B7" s="164"/>
      <c r="C7" s="164"/>
      <c r="D7" s="316"/>
      <c r="E7" s="333"/>
      <c r="F7" s="334"/>
      <c r="G7" s="472"/>
      <c r="H7" s="159" t="s">
        <v>353</v>
      </c>
      <c r="I7" s="159" t="s">
        <v>354</v>
      </c>
      <c r="J7" s="165" t="s">
        <v>798</v>
      </c>
      <c r="K7" s="340"/>
      <c r="L7" s="482" t="s">
        <v>799</v>
      </c>
      <c r="M7" s="166"/>
      <c r="N7" s="323"/>
      <c r="O7" s="323"/>
      <c r="P7" s="323"/>
      <c r="Q7" s="323"/>
      <c r="R7" s="32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92"/>
      <c r="AT7" s="164"/>
      <c r="AU7" s="92"/>
      <c r="AV7" s="164"/>
      <c r="AW7" s="164"/>
      <c r="AX7" s="164"/>
    </row>
    <row r="8" spans="1:50" s="155" customFormat="1" ht="39.950000000000003" customHeight="1">
      <c r="A8" s="148"/>
      <c r="B8" s="149"/>
      <c r="C8" s="149"/>
      <c r="D8" s="316" t="s">
        <v>348</v>
      </c>
      <c r="E8" s="337" t="s">
        <v>800</v>
      </c>
      <c r="F8" s="338" t="s">
        <v>801</v>
      </c>
      <c r="G8" s="473" t="s">
        <v>355</v>
      </c>
      <c r="H8" s="167" t="s">
        <v>356</v>
      </c>
      <c r="I8" s="168" t="s">
        <v>802</v>
      </c>
      <c r="J8" s="168" t="s">
        <v>357</v>
      </c>
      <c r="K8" s="339" t="s">
        <v>803</v>
      </c>
      <c r="L8" s="481" t="s">
        <v>804</v>
      </c>
      <c r="M8" s="94"/>
      <c r="N8" s="331">
        <v>5.7</v>
      </c>
      <c r="O8" s="331">
        <v>2.9</v>
      </c>
      <c r="P8" s="331">
        <v>1.9</v>
      </c>
      <c r="Q8" s="331">
        <v>3</v>
      </c>
      <c r="R8" s="332">
        <f>N8*70+O8*75+P8*25+Q8*45</f>
        <v>799</v>
      </c>
      <c r="S8" s="152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53"/>
      <c r="AE8" s="153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54"/>
      <c r="AT8" s="149"/>
      <c r="AU8" s="154"/>
      <c r="AV8" s="149"/>
      <c r="AW8" s="149"/>
      <c r="AX8" s="149"/>
    </row>
    <row r="9" spans="1:50" s="93" customFormat="1" ht="30" customHeight="1">
      <c r="A9" s="163"/>
      <c r="B9" s="164"/>
      <c r="C9" s="164"/>
      <c r="D9" s="316"/>
      <c r="E9" s="333"/>
      <c r="F9" s="334"/>
      <c r="G9" s="474"/>
      <c r="H9" s="158" t="s">
        <v>358</v>
      </c>
      <c r="I9" s="158" t="s">
        <v>805</v>
      </c>
      <c r="J9" s="159" t="s">
        <v>359</v>
      </c>
      <c r="K9" s="336"/>
      <c r="L9" s="482" t="s">
        <v>806</v>
      </c>
      <c r="M9" s="169"/>
      <c r="N9" s="323"/>
      <c r="O9" s="323"/>
      <c r="P9" s="323"/>
      <c r="Q9" s="323"/>
      <c r="R9" s="32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92"/>
      <c r="AT9" s="164"/>
      <c r="AU9" s="92"/>
      <c r="AV9" s="164"/>
      <c r="AW9" s="164"/>
      <c r="AX9" s="164"/>
    </row>
    <row r="10" spans="1:50" s="155" customFormat="1" ht="39.950000000000003" customHeight="1">
      <c r="A10" s="148"/>
      <c r="B10" s="149"/>
      <c r="C10" s="149"/>
      <c r="D10" s="316" t="s">
        <v>348</v>
      </c>
      <c r="E10" s="325" t="s">
        <v>360</v>
      </c>
      <c r="F10" s="327" t="s">
        <v>807</v>
      </c>
      <c r="G10" s="471" t="s">
        <v>362</v>
      </c>
      <c r="H10" s="150" t="s">
        <v>363</v>
      </c>
      <c r="I10" s="151" t="s">
        <v>446</v>
      </c>
      <c r="J10" s="151" t="s">
        <v>808</v>
      </c>
      <c r="K10" s="335" t="s">
        <v>809</v>
      </c>
      <c r="L10" s="484" t="s">
        <v>810</v>
      </c>
      <c r="M10" s="91"/>
      <c r="N10" s="321">
        <v>5.2</v>
      </c>
      <c r="O10" s="311">
        <v>2.8</v>
      </c>
      <c r="P10" s="311">
        <v>2.2000000000000002</v>
      </c>
      <c r="Q10" s="311">
        <v>2.8</v>
      </c>
      <c r="R10" s="313">
        <f>N10*70+O10*75+P10*25+Q10*45</f>
        <v>755</v>
      </c>
      <c r="S10" s="152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53"/>
      <c r="AE10" s="153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54"/>
      <c r="AT10" s="149"/>
      <c r="AU10" s="154"/>
      <c r="AV10" s="149"/>
      <c r="AW10" s="149"/>
      <c r="AX10" s="149"/>
    </row>
    <row r="11" spans="1:50" s="93" customFormat="1" ht="30" customHeight="1">
      <c r="A11" s="163"/>
      <c r="B11" s="164"/>
      <c r="C11" s="164"/>
      <c r="D11" s="316"/>
      <c r="E11" s="333"/>
      <c r="F11" s="334"/>
      <c r="G11" s="472"/>
      <c r="H11" s="158" t="s">
        <v>364</v>
      </c>
      <c r="I11" s="158" t="s">
        <v>811</v>
      </c>
      <c r="J11" s="159" t="s">
        <v>812</v>
      </c>
      <c r="K11" s="336"/>
      <c r="L11" s="487" t="s">
        <v>813</v>
      </c>
      <c r="M11" s="160"/>
      <c r="N11" s="322"/>
      <c r="O11" s="323"/>
      <c r="P11" s="323"/>
      <c r="Q11" s="323"/>
      <c r="R11" s="32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92"/>
      <c r="AT11" s="164"/>
      <c r="AU11" s="92"/>
      <c r="AV11" s="164"/>
      <c r="AW11" s="164"/>
      <c r="AX11" s="164"/>
    </row>
    <row r="12" spans="1:50" s="155" customFormat="1" ht="39.950000000000003" customHeight="1">
      <c r="A12" s="148"/>
      <c r="B12" s="149"/>
      <c r="C12" s="149"/>
      <c r="D12" s="316" t="s">
        <v>348</v>
      </c>
      <c r="E12" s="325" t="s">
        <v>814</v>
      </c>
      <c r="F12" s="327" t="s">
        <v>815</v>
      </c>
      <c r="G12" s="471" t="s">
        <v>187</v>
      </c>
      <c r="H12" s="150" t="s">
        <v>365</v>
      </c>
      <c r="I12" s="151" t="s">
        <v>816</v>
      </c>
      <c r="J12" s="151" t="s">
        <v>366</v>
      </c>
      <c r="K12" s="329" t="s">
        <v>796</v>
      </c>
      <c r="L12" s="486" t="s">
        <v>449</v>
      </c>
      <c r="M12" s="91"/>
      <c r="N12" s="311">
        <v>5.3</v>
      </c>
      <c r="O12" s="311">
        <v>2.8</v>
      </c>
      <c r="P12" s="311">
        <v>2</v>
      </c>
      <c r="Q12" s="311">
        <v>3</v>
      </c>
      <c r="R12" s="313">
        <f>N12*70+O12*75+P12*25+Q12*45</f>
        <v>766</v>
      </c>
      <c r="S12" s="152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53"/>
      <c r="AE12" s="153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54"/>
      <c r="AT12" s="149"/>
      <c r="AU12" s="154"/>
      <c r="AV12" s="149"/>
      <c r="AW12" s="149"/>
      <c r="AX12" s="149"/>
    </row>
    <row r="13" spans="1:50" s="162" customFormat="1" ht="30" customHeight="1" thickBot="1">
      <c r="A13" s="156"/>
      <c r="B13" s="157"/>
      <c r="C13" s="157"/>
      <c r="D13" s="316"/>
      <c r="E13" s="326"/>
      <c r="F13" s="328"/>
      <c r="G13" s="475"/>
      <c r="H13" s="170" t="s">
        <v>367</v>
      </c>
      <c r="I13" s="170" t="s">
        <v>817</v>
      </c>
      <c r="J13" s="171" t="s">
        <v>368</v>
      </c>
      <c r="K13" s="330"/>
      <c r="L13" s="488" t="s">
        <v>818</v>
      </c>
      <c r="M13" s="172"/>
      <c r="N13" s="312"/>
      <c r="O13" s="312"/>
      <c r="P13" s="312"/>
      <c r="Q13" s="312"/>
      <c r="R13" s="314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61"/>
      <c r="AT13" s="157"/>
      <c r="AU13" s="161"/>
      <c r="AV13" s="157"/>
      <c r="AW13" s="157"/>
      <c r="AX13" s="157"/>
    </row>
    <row r="14" spans="1:50" s="155" customFormat="1" ht="39.950000000000003" customHeight="1" thickTop="1">
      <c r="A14" s="148"/>
      <c r="B14" s="149"/>
      <c r="C14" s="149"/>
      <c r="D14" s="316" t="s">
        <v>819</v>
      </c>
      <c r="E14" s="325" t="s">
        <v>820</v>
      </c>
      <c r="F14" s="327" t="s">
        <v>821</v>
      </c>
      <c r="G14" s="471" t="s">
        <v>822</v>
      </c>
      <c r="H14" s="150" t="s">
        <v>369</v>
      </c>
      <c r="I14" s="151" t="s">
        <v>370</v>
      </c>
      <c r="J14" s="151" t="s">
        <v>371</v>
      </c>
      <c r="K14" s="342" t="s">
        <v>823</v>
      </c>
      <c r="L14" s="484" t="s">
        <v>824</v>
      </c>
      <c r="M14" s="91"/>
      <c r="N14" s="321">
        <v>5.2</v>
      </c>
      <c r="O14" s="311">
        <v>2.6</v>
      </c>
      <c r="P14" s="311">
        <v>2</v>
      </c>
      <c r="Q14" s="311">
        <v>3</v>
      </c>
      <c r="R14" s="313">
        <f>N14*70+O14*75+P14*25+Q14*45</f>
        <v>744</v>
      </c>
      <c r="S14" s="152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53"/>
      <c r="AE14" s="153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54"/>
      <c r="AT14" s="149"/>
      <c r="AU14" s="154"/>
      <c r="AV14" s="149"/>
      <c r="AW14" s="149"/>
      <c r="AX14" s="149"/>
    </row>
    <row r="15" spans="1:50" s="162" customFormat="1" ht="30" customHeight="1">
      <c r="A15" s="156"/>
      <c r="B15" s="157"/>
      <c r="C15" s="157"/>
      <c r="D15" s="316"/>
      <c r="E15" s="333"/>
      <c r="F15" s="334"/>
      <c r="G15" s="472"/>
      <c r="H15" s="158" t="s">
        <v>372</v>
      </c>
      <c r="I15" s="159" t="s">
        <v>825</v>
      </c>
      <c r="J15" s="158" t="s">
        <v>826</v>
      </c>
      <c r="K15" s="343"/>
      <c r="L15" s="485" t="s">
        <v>827</v>
      </c>
      <c r="M15" s="160"/>
      <c r="N15" s="322"/>
      <c r="O15" s="323"/>
      <c r="P15" s="323"/>
      <c r="Q15" s="323"/>
      <c r="R15" s="324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61"/>
      <c r="AT15" s="157"/>
      <c r="AU15" s="161"/>
      <c r="AV15" s="157"/>
      <c r="AW15" s="157"/>
      <c r="AX15" s="157"/>
    </row>
    <row r="16" spans="1:50" s="155" customFormat="1" ht="39.950000000000003" customHeight="1">
      <c r="A16" s="173"/>
      <c r="B16" s="174"/>
      <c r="C16" s="315"/>
      <c r="D16" s="316" t="s">
        <v>819</v>
      </c>
      <c r="E16" s="325" t="s">
        <v>828</v>
      </c>
      <c r="F16" s="327" t="s">
        <v>685</v>
      </c>
      <c r="G16" s="471" t="s">
        <v>829</v>
      </c>
      <c r="H16" s="150" t="s">
        <v>374</v>
      </c>
      <c r="I16" s="151" t="s">
        <v>830</v>
      </c>
      <c r="J16" s="151" t="s">
        <v>831</v>
      </c>
      <c r="K16" s="329" t="s">
        <v>809</v>
      </c>
      <c r="L16" s="486" t="s">
        <v>832</v>
      </c>
      <c r="M16" s="91"/>
      <c r="N16" s="311">
        <v>5.3</v>
      </c>
      <c r="O16" s="311">
        <v>2.6</v>
      </c>
      <c r="P16" s="311">
        <v>2.2000000000000002</v>
      </c>
      <c r="Q16" s="311">
        <v>2.8</v>
      </c>
      <c r="R16" s="313">
        <f>N16*70+O16*75+P16*25+Q16*45</f>
        <v>747</v>
      </c>
      <c r="S16" s="149"/>
      <c r="T16" s="174"/>
      <c r="U16" s="149"/>
      <c r="V16" s="149"/>
      <c r="W16" s="149"/>
      <c r="X16" s="149"/>
      <c r="Y16" s="149"/>
      <c r="Z16" s="149"/>
      <c r="AA16" s="149"/>
      <c r="AB16" s="149"/>
      <c r="AC16" s="154"/>
      <c r="AD16" s="154"/>
      <c r="AE16" s="154"/>
      <c r="AF16" s="149"/>
      <c r="AG16" s="154"/>
      <c r="AH16" s="149"/>
      <c r="AI16" s="154"/>
      <c r="AJ16" s="154"/>
      <c r="AK16" s="154"/>
      <c r="AL16" s="154"/>
      <c r="AM16" s="149"/>
      <c r="AN16" s="154"/>
      <c r="AO16" s="154"/>
      <c r="AP16" s="149"/>
      <c r="AQ16" s="154"/>
      <c r="AR16" s="154"/>
      <c r="AS16" s="154"/>
      <c r="AT16" s="149"/>
      <c r="AU16" s="154"/>
      <c r="AV16" s="149"/>
      <c r="AW16" s="149"/>
      <c r="AX16" s="149"/>
    </row>
    <row r="17" spans="1:50" s="162" customFormat="1" ht="30" customHeight="1">
      <c r="A17" s="175"/>
      <c r="B17" s="157"/>
      <c r="C17" s="315"/>
      <c r="D17" s="316"/>
      <c r="E17" s="333"/>
      <c r="F17" s="334"/>
      <c r="G17" s="476"/>
      <c r="H17" s="159" t="s">
        <v>375</v>
      </c>
      <c r="I17" s="159" t="s">
        <v>376</v>
      </c>
      <c r="J17" s="165" t="s">
        <v>833</v>
      </c>
      <c r="K17" s="340"/>
      <c r="L17" s="482" t="s">
        <v>834</v>
      </c>
      <c r="M17" s="166"/>
      <c r="N17" s="323"/>
      <c r="O17" s="323"/>
      <c r="P17" s="323"/>
      <c r="Q17" s="323"/>
      <c r="R17" s="324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61"/>
      <c r="AD17" s="161"/>
      <c r="AE17" s="161"/>
      <c r="AF17" s="157"/>
      <c r="AG17" s="161"/>
      <c r="AH17" s="157"/>
      <c r="AI17" s="161"/>
      <c r="AJ17" s="161"/>
      <c r="AK17" s="161"/>
      <c r="AL17" s="161"/>
      <c r="AM17" s="157"/>
      <c r="AN17" s="161"/>
      <c r="AO17" s="161"/>
      <c r="AP17" s="157"/>
      <c r="AQ17" s="161"/>
      <c r="AR17" s="161"/>
      <c r="AS17" s="161"/>
      <c r="AT17" s="157"/>
      <c r="AU17" s="161"/>
      <c r="AV17" s="157"/>
      <c r="AW17" s="157"/>
      <c r="AX17" s="157"/>
    </row>
    <row r="18" spans="1:50" s="155" customFormat="1" ht="39.950000000000003" customHeight="1">
      <c r="A18" s="148"/>
      <c r="B18" s="149"/>
      <c r="C18" s="149"/>
      <c r="D18" s="316" t="s">
        <v>348</v>
      </c>
      <c r="E18" s="337" t="s">
        <v>835</v>
      </c>
      <c r="F18" s="338" t="s">
        <v>433</v>
      </c>
      <c r="G18" s="473" t="s">
        <v>836</v>
      </c>
      <c r="H18" s="167" t="s">
        <v>837</v>
      </c>
      <c r="I18" s="168" t="s">
        <v>838</v>
      </c>
      <c r="J18" s="168" t="s">
        <v>839</v>
      </c>
      <c r="K18" s="339" t="s">
        <v>803</v>
      </c>
      <c r="L18" s="481" t="s">
        <v>840</v>
      </c>
      <c r="M18" s="94"/>
      <c r="N18" s="331">
        <v>5.9</v>
      </c>
      <c r="O18" s="331">
        <v>2.2000000000000002</v>
      </c>
      <c r="P18" s="331">
        <v>1.7</v>
      </c>
      <c r="Q18" s="331">
        <v>2.9</v>
      </c>
      <c r="R18" s="332">
        <f>N18*70+O18*75+P18*25+Q18*45</f>
        <v>751</v>
      </c>
      <c r="S18" s="152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53"/>
      <c r="AE18" s="153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54"/>
      <c r="AT18" s="149"/>
      <c r="AU18" s="154"/>
      <c r="AV18" s="149"/>
      <c r="AW18" s="149"/>
      <c r="AX18" s="149"/>
    </row>
    <row r="19" spans="1:50" s="162" customFormat="1" ht="30" customHeight="1">
      <c r="A19" s="156"/>
      <c r="B19" s="157"/>
      <c r="C19" s="157"/>
      <c r="D19" s="316"/>
      <c r="E19" s="333"/>
      <c r="F19" s="334"/>
      <c r="G19" s="474"/>
      <c r="H19" s="158" t="s">
        <v>841</v>
      </c>
      <c r="I19" s="158" t="s">
        <v>842</v>
      </c>
      <c r="J19" s="159" t="s">
        <v>843</v>
      </c>
      <c r="K19" s="336"/>
      <c r="L19" s="482" t="s">
        <v>377</v>
      </c>
      <c r="M19" s="169"/>
      <c r="N19" s="323"/>
      <c r="O19" s="323"/>
      <c r="P19" s="323"/>
      <c r="Q19" s="323"/>
      <c r="R19" s="324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61"/>
      <c r="AT19" s="157"/>
      <c r="AU19" s="161"/>
      <c r="AV19" s="157"/>
      <c r="AW19" s="157"/>
      <c r="AX19" s="157"/>
    </row>
    <row r="20" spans="1:50" s="155" customFormat="1" ht="39.950000000000003" customHeight="1">
      <c r="A20" s="148"/>
      <c r="B20" s="149"/>
      <c r="C20" s="149"/>
      <c r="D20" s="316" t="s">
        <v>348</v>
      </c>
      <c r="E20" s="325" t="s">
        <v>844</v>
      </c>
      <c r="F20" s="327" t="s">
        <v>361</v>
      </c>
      <c r="G20" s="471" t="s">
        <v>378</v>
      </c>
      <c r="H20" s="150" t="s">
        <v>845</v>
      </c>
      <c r="I20" s="151" t="s">
        <v>846</v>
      </c>
      <c r="J20" s="151" t="s">
        <v>847</v>
      </c>
      <c r="K20" s="335" t="s">
        <v>809</v>
      </c>
      <c r="L20" s="484" t="s">
        <v>848</v>
      </c>
      <c r="M20" s="91"/>
      <c r="N20" s="321">
        <v>5.7</v>
      </c>
      <c r="O20" s="311">
        <v>2.6</v>
      </c>
      <c r="P20" s="311">
        <v>2.2000000000000002</v>
      </c>
      <c r="Q20" s="311">
        <v>3</v>
      </c>
      <c r="R20" s="313">
        <f>N20*70+O20*75+P20*25+Q20*45</f>
        <v>784</v>
      </c>
      <c r="S20" s="152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53"/>
      <c r="AE20" s="153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54"/>
      <c r="AT20" s="149"/>
      <c r="AU20" s="154"/>
      <c r="AV20" s="149"/>
      <c r="AW20" s="149"/>
      <c r="AX20" s="149"/>
    </row>
    <row r="21" spans="1:50" s="162" customFormat="1" ht="30" customHeight="1">
      <c r="A21" s="156"/>
      <c r="B21" s="157"/>
      <c r="C21" s="157"/>
      <c r="D21" s="316"/>
      <c r="E21" s="333"/>
      <c r="F21" s="334"/>
      <c r="G21" s="472"/>
      <c r="H21" s="158" t="s">
        <v>849</v>
      </c>
      <c r="I21" s="158" t="s">
        <v>379</v>
      </c>
      <c r="J21" s="159" t="s">
        <v>380</v>
      </c>
      <c r="K21" s="336"/>
      <c r="L21" s="487" t="s">
        <v>850</v>
      </c>
      <c r="M21" s="160"/>
      <c r="N21" s="322"/>
      <c r="O21" s="323"/>
      <c r="P21" s="323"/>
      <c r="Q21" s="323"/>
      <c r="R21" s="324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61"/>
      <c r="AT21" s="157"/>
      <c r="AU21" s="161"/>
      <c r="AV21" s="157"/>
      <c r="AW21" s="157"/>
      <c r="AX21" s="157"/>
    </row>
    <row r="22" spans="1:50" s="155" customFormat="1" ht="39.950000000000003" customHeight="1">
      <c r="A22" s="148"/>
      <c r="B22" s="149"/>
      <c r="C22" s="149"/>
      <c r="D22" s="316" t="s">
        <v>348</v>
      </c>
      <c r="E22" s="325" t="s">
        <v>851</v>
      </c>
      <c r="F22" s="327" t="s">
        <v>665</v>
      </c>
      <c r="G22" s="471" t="s">
        <v>468</v>
      </c>
      <c r="H22" s="150" t="s">
        <v>381</v>
      </c>
      <c r="I22" s="151" t="s">
        <v>852</v>
      </c>
      <c r="J22" s="151" t="s">
        <v>853</v>
      </c>
      <c r="K22" s="329" t="s">
        <v>809</v>
      </c>
      <c r="L22" s="486" t="s">
        <v>854</v>
      </c>
      <c r="M22" s="91"/>
      <c r="N22" s="311">
        <v>5.6</v>
      </c>
      <c r="O22" s="311">
        <v>2.5</v>
      </c>
      <c r="P22" s="311">
        <v>2</v>
      </c>
      <c r="Q22" s="311">
        <v>2.9</v>
      </c>
      <c r="R22" s="313">
        <f>N22*70+O22*75+P22*25+Q22*45</f>
        <v>760</v>
      </c>
      <c r="S22" s="152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53"/>
      <c r="AE22" s="153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54"/>
      <c r="AT22" s="149"/>
      <c r="AU22" s="154"/>
      <c r="AV22" s="149"/>
      <c r="AW22" s="149"/>
      <c r="AX22" s="149"/>
    </row>
    <row r="23" spans="1:50" s="162" customFormat="1" ht="30" customHeight="1" thickBot="1">
      <c r="A23" s="156"/>
      <c r="B23" s="157"/>
      <c r="C23" s="157"/>
      <c r="D23" s="316"/>
      <c r="E23" s="326"/>
      <c r="F23" s="328"/>
      <c r="G23" s="475"/>
      <c r="H23" s="170" t="s">
        <v>382</v>
      </c>
      <c r="I23" s="170" t="s">
        <v>855</v>
      </c>
      <c r="J23" s="171" t="s">
        <v>856</v>
      </c>
      <c r="K23" s="330"/>
      <c r="L23" s="488" t="s">
        <v>857</v>
      </c>
      <c r="M23" s="172"/>
      <c r="N23" s="312"/>
      <c r="O23" s="312"/>
      <c r="P23" s="312"/>
      <c r="Q23" s="312"/>
      <c r="R23" s="314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61"/>
      <c r="AT23" s="157"/>
      <c r="AU23" s="161"/>
      <c r="AV23" s="157"/>
      <c r="AW23" s="157"/>
      <c r="AX23" s="157"/>
    </row>
    <row r="24" spans="1:50" s="155" customFormat="1" ht="39.950000000000003" customHeight="1" thickTop="1">
      <c r="A24" s="173"/>
      <c r="B24" s="174"/>
      <c r="C24" s="341"/>
      <c r="D24" s="316" t="s">
        <v>819</v>
      </c>
      <c r="E24" s="325" t="s">
        <v>858</v>
      </c>
      <c r="F24" s="327" t="s">
        <v>859</v>
      </c>
      <c r="G24" s="477" t="s">
        <v>860</v>
      </c>
      <c r="H24" s="150" t="s">
        <v>383</v>
      </c>
      <c r="I24" s="151" t="s">
        <v>384</v>
      </c>
      <c r="J24" s="151" t="s">
        <v>861</v>
      </c>
      <c r="K24" s="342" t="s">
        <v>788</v>
      </c>
      <c r="L24" s="484" t="s">
        <v>862</v>
      </c>
      <c r="M24" s="91"/>
      <c r="N24" s="321">
        <v>5.5</v>
      </c>
      <c r="O24" s="311">
        <v>2.4</v>
      </c>
      <c r="P24" s="311">
        <v>2.2000000000000002</v>
      </c>
      <c r="Q24" s="311">
        <v>2.8</v>
      </c>
      <c r="R24" s="313">
        <f>N24*70+O24*75+P24*25+Q24*45</f>
        <v>746</v>
      </c>
      <c r="S24" s="176"/>
      <c r="T24" s="149"/>
      <c r="U24" s="149"/>
      <c r="V24" s="149"/>
      <c r="W24" s="149"/>
      <c r="X24" s="149"/>
      <c r="Y24" s="149"/>
      <c r="Z24" s="149"/>
      <c r="AA24" s="176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54"/>
      <c r="AS24" s="149"/>
      <c r="AT24" s="149"/>
      <c r="AU24" s="154"/>
      <c r="AV24" s="149"/>
      <c r="AW24" s="149"/>
      <c r="AX24" s="149"/>
    </row>
    <row r="25" spans="1:50" s="162" customFormat="1" ht="30" customHeight="1">
      <c r="A25" s="175"/>
      <c r="B25" s="157"/>
      <c r="C25" s="341"/>
      <c r="D25" s="316"/>
      <c r="E25" s="333"/>
      <c r="F25" s="334"/>
      <c r="G25" s="472"/>
      <c r="H25" s="158" t="s">
        <v>386</v>
      </c>
      <c r="I25" s="159" t="s">
        <v>387</v>
      </c>
      <c r="J25" s="158" t="s">
        <v>863</v>
      </c>
      <c r="K25" s="343"/>
      <c r="L25" s="485" t="s">
        <v>864</v>
      </c>
      <c r="M25" s="160"/>
      <c r="N25" s="322"/>
      <c r="O25" s="323"/>
      <c r="P25" s="323"/>
      <c r="Q25" s="323"/>
      <c r="R25" s="324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77"/>
      <c r="AI25" s="157"/>
      <c r="AJ25" s="157"/>
      <c r="AK25" s="157"/>
      <c r="AL25" s="157"/>
      <c r="AM25" s="157"/>
      <c r="AN25" s="157"/>
      <c r="AO25" s="157"/>
      <c r="AP25" s="157"/>
      <c r="AQ25" s="157"/>
      <c r="AR25" s="161"/>
      <c r="AS25" s="157"/>
      <c r="AT25" s="157"/>
      <c r="AU25" s="161"/>
      <c r="AV25" s="157"/>
      <c r="AW25" s="157"/>
      <c r="AX25" s="157"/>
    </row>
    <row r="26" spans="1:50" s="155" customFormat="1" ht="39.950000000000003" customHeight="1">
      <c r="A26" s="174"/>
      <c r="B26" s="174"/>
      <c r="C26" s="315"/>
      <c r="D26" s="316" t="s">
        <v>865</v>
      </c>
      <c r="E26" s="325" t="s">
        <v>866</v>
      </c>
      <c r="F26" s="327" t="s">
        <v>423</v>
      </c>
      <c r="G26" s="471" t="s">
        <v>187</v>
      </c>
      <c r="H26" s="150" t="s">
        <v>388</v>
      </c>
      <c r="I26" s="151" t="s">
        <v>867</v>
      </c>
      <c r="J26" s="151" t="s">
        <v>868</v>
      </c>
      <c r="K26" s="329" t="s">
        <v>809</v>
      </c>
      <c r="L26" s="486" t="s">
        <v>869</v>
      </c>
      <c r="M26" s="91"/>
      <c r="N26" s="311">
        <v>5.5</v>
      </c>
      <c r="O26" s="311">
        <v>2.4</v>
      </c>
      <c r="P26" s="311">
        <v>2</v>
      </c>
      <c r="Q26" s="311">
        <v>2.9</v>
      </c>
      <c r="R26" s="313">
        <f>N26*70+O26*75+P26*25+Q26*45</f>
        <v>745.5</v>
      </c>
      <c r="S26" s="154"/>
      <c r="T26" s="149"/>
      <c r="U26" s="176"/>
      <c r="V26" s="178"/>
      <c r="W26" s="178"/>
      <c r="X26" s="178"/>
      <c r="Y26" s="149"/>
      <c r="Z26" s="178"/>
      <c r="AA26" s="178"/>
      <c r="AB26" s="149"/>
      <c r="AC26" s="174"/>
      <c r="AD26" s="149"/>
      <c r="AE26" s="149"/>
      <c r="AF26" s="149"/>
      <c r="AG26" s="149"/>
      <c r="AH26" s="179"/>
      <c r="AI26" s="149"/>
      <c r="AJ26" s="149"/>
      <c r="AK26" s="149"/>
      <c r="AL26" s="149"/>
      <c r="AM26" s="149"/>
      <c r="AN26" s="149"/>
      <c r="AO26" s="149"/>
      <c r="AP26" s="174"/>
      <c r="AQ26" s="154"/>
      <c r="AR26" s="149"/>
      <c r="AS26" s="149"/>
      <c r="AT26" s="149"/>
      <c r="AU26" s="154"/>
      <c r="AV26" s="149"/>
      <c r="AW26" s="149"/>
      <c r="AX26" s="149"/>
    </row>
    <row r="27" spans="1:50" s="162" customFormat="1" ht="30" customHeight="1">
      <c r="A27" s="157"/>
      <c r="B27" s="157"/>
      <c r="C27" s="315"/>
      <c r="D27" s="316"/>
      <c r="E27" s="333"/>
      <c r="F27" s="334"/>
      <c r="G27" s="472"/>
      <c r="H27" s="159" t="s">
        <v>389</v>
      </c>
      <c r="I27" s="159" t="s">
        <v>390</v>
      </c>
      <c r="J27" s="165" t="s">
        <v>870</v>
      </c>
      <c r="K27" s="340"/>
      <c r="L27" s="482" t="s">
        <v>871</v>
      </c>
      <c r="M27" s="166"/>
      <c r="N27" s="323"/>
      <c r="O27" s="323"/>
      <c r="P27" s="323"/>
      <c r="Q27" s="323"/>
      <c r="R27" s="324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61"/>
      <c r="AR27" s="157"/>
      <c r="AS27" s="157"/>
      <c r="AT27" s="157"/>
      <c r="AU27" s="161"/>
      <c r="AV27" s="157"/>
      <c r="AW27" s="177"/>
      <c r="AX27" s="157"/>
    </row>
    <row r="28" spans="1:50" s="155" customFormat="1" ht="39.950000000000003" customHeight="1">
      <c r="A28" s="174"/>
      <c r="B28" s="174"/>
      <c r="C28" s="315"/>
      <c r="D28" s="316" t="s">
        <v>819</v>
      </c>
      <c r="E28" s="337" t="s">
        <v>872</v>
      </c>
      <c r="F28" s="338" t="s">
        <v>873</v>
      </c>
      <c r="G28" s="473" t="s">
        <v>391</v>
      </c>
      <c r="H28" s="167" t="s">
        <v>874</v>
      </c>
      <c r="I28" s="168" t="s">
        <v>875</v>
      </c>
      <c r="J28" s="168" t="s">
        <v>876</v>
      </c>
      <c r="K28" s="339" t="s">
        <v>803</v>
      </c>
      <c r="L28" s="481" t="s">
        <v>877</v>
      </c>
      <c r="M28" s="94"/>
      <c r="N28" s="331">
        <v>5.5</v>
      </c>
      <c r="O28" s="331">
        <v>2.8</v>
      </c>
      <c r="P28" s="331">
        <v>2</v>
      </c>
      <c r="Q28" s="331">
        <v>2.9</v>
      </c>
      <c r="R28" s="332">
        <f>N28*70+O28*75+P28*25+Q28*45</f>
        <v>775.5</v>
      </c>
      <c r="S28" s="154"/>
      <c r="T28" s="149"/>
      <c r="U28" s="176"/>
      <c r="V28" s="178"/>
      <c r="W28" s="178"/>
      <c r="X28" s="178"/>
      <c r="Y28" s="149"/>
      <c r="Z28" s="178"/>
      <c r="AA28" s="178"/>
      <c r="AB28" s="149"/>
      <c r="AC28" s="174"/>
      <c r="AD28" s="149"/>
      <c r="AE28" s="149"/>
      <c r="AF28" s="149"/>
      <c r="AG28" s="149"/>
      <c r="AH28" s="179"/>
      <c r="AI28" s="149"/>
      <c r="AJ28" s="149"/>
      <c r="AK28" s="149"/>
      <c r="AL28" s="149"/>
      <c r="AM28" s="149"/>
      <c r="AN28" s="149"/>
      <c r="AO28" s="149"/>
      <c r="AP28" s="174"/>
      <c r="AQ28" s="154"/>
      <c r="AR28" s="149"/>
      <c r="AS28" s="149"/>
      <c r="AT28" s="149"/>
      <c r="AU28" s="154"/>
      <c r="AV28" s="149"/>
      <c r="AW28" s="149"/>
      <c r="AX28" s="149"/>
    </row>
    <row r="29" spans="1:50" s="162" customFormat="1" ht="30" customHeight="1" thickBot="1">
      <c r="A29" s="157"/>
      <c r="B29" s="157"/>
      <c r="C29" s="315"/>
      <c r="D29" s="316"/>
      <c r="E29" s="333"/>
      <c r="F29" s="334"/>
      <c r="G29" s="474"/>
      <c r="H29" s="158" t="s">
        <v>392</v>
      </c>
      <c r="I29" s="158" t="s">
        <v>878</v>
      </c>
      <c r="J29" s="159" t="s">
        <v>879</v>
      </c>
      <c r="K29" s="336"/>
      <c r="L29" s="482" t="s">
        <v>880</v>
      </c>
      <c r="M29" s="169"/>
      <c r="N29" s="323"/>
      <c r="O29" s="323"/>
      <c r="P29" s="323"/>
      <c r="Q29" s="323"/>
      <c r="R29" s="324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61"/>
      <c r="AR29" s="157"/>
      <c r="AS29" s="157"/>
      <c r="AT29" s="157"/>
      <c r="AU29" s="161"/>
      <c r="AV29" s="157"/>
      <c r="AW29" s="177"/>
      <c r="AX29" s="157"/>
    </row>
    <row r="30" spans="1:50" s="155" customFormat="1" ht="39.950000000000003" customHeight="1" thickTop="1">
      <c r="A30" s="174"/>
      <c r="B30" s="174"/>
      <c r="C30" s="315"/>
      <c r="D30" s="316" t="s">
        <v>819</v>
      </c>
      <c r="E30" s="325" t="s">
        <v>881</v>
      </c>
      <c r="F30" s="327" t="s">
        <v>361</v>
      </c>
      <c r="G30" s="471" t="s">
        <v>882</v>
      </c>
      <c r="H30" s="150" t="s">
        <v>883</v>
      </c>
      <c r="I30" s="151" t="s">
        <v>884</v>
      </c>
      <c r="J30" s="151" t="s">
        <v>885</v>
      </c>
      <c r="K30" s="335" t="s">
        <v>809</v>
      </c>
      <c r="L30" s="484" t="s">
        <v>310</v>
      </c>
      <c r="M30" s="344" t="s">
        <v>886</v>
      </c>
      <c r="N30" s="321">
        <v>5.5</v>
      </c>
      <c r="O30" s="311">
        <v>2.7</v>
      </c>
      <c r="P30" s="311">
        <v>1.7</v>
      </c>
      <c r="Q30" s="311">
        <v>3</v>
      </c>
      <c r="R30" s="313">
        <f>N30*70+O30*75+P30*25+Q30*45</f>
        <v>765</v>
      </c>
      <c r="S30" s="154"/>
      <c r="T30" s="149"/>
      <c r="U30" s="176"/>
      <c r="V30" s="178"/>
      <c r="W30" s="178"/>
      <c r="X30" s="178"/>
      <c r="Y30" s="149"/>
      <c r="Z30" s="178"/>
      <c r="AA30" s="178"/>
      <c r="AB30" s="149"/>
      <c r="AC30" s="174"/>
      <c r="AD30" s="149"/>
      <c r="AE30" s="149"/>
      <c r="AF30" s="149"/>
      <c r="AG30" s="149"/>
      <c r="AH30" s="179"/>
      <c r="AI30" s="149"/>
      <c r="AJ30" s="149"/>
      <c r="AK30" s="149"/>
      <c r="AL30" s="149"/>
      <c r="AM30" s="149"/>
      <c r="AN30" s="149"/>
      <c r="AO30" s="149"/>
      <c r="AP30" s="174"/>
      <c r="AQ30" s="154"/>
      <c r="AR30" s="149"/>
      <c r="AS30" s="149"/>
      <c r="AT30" s="149"/>
      <c r="AU30" s="154"/>
      <c r="AV30" s="149"/>
      <c r="AW30" s="149"/>
      <c r="AX30" s="149"/>
    </row>
    <row r="31" spans="1:50" s="162" customFormat="1" ht="30" customHeight="1" thickBot="1">
      <c r="A31" s="157"/>
      <c r="B31" s="157"/>
      <c r="C31" s="315"/>
      <c r="D31" s="316"/>
      <c r="E31" s="333"/>
      <c r="F31" s="334"/>
      <c r="G31" s="472"/>
      <c r="H31" s="158" t="s">
        <v>887</v>
      </c>
      <c r="I31" s="158" t="s">
        <v>393</v>
      </c>
      <c r="J31" s="159" t="s">
        <v>888</v>
      </c>
      <c r="K31" s="336"/>
      <c r="L31" s="487" t="s">
        <v>889</v>
      </c>
      <c r="M31" s="345"/>
      <c r="N31" s="322"/>
      <c r="O31" s="323"/>
      <c r="P31" s="323"/>
      <c r="Q31" s="323"/>
      <c r="R31" s="324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61"/>
      <c r="AR31" s="157"/>
      <c r="AS31" s="157"/>
      <c r="AT31" s="157"/>
      <c r="AU31" s="161"/>
      <c r="AV31" s="157"/>
      <c r="AW31" s="177"/>
      <c r="AX31" s="157"/>
    </row>
    <row r="32" spans="1:50" s="155" customFormat="1" ht="39.950000000000003" customHeight="1" thickTop="1">
      <c r="A32" s="148"/>
      <c r="B32" s="149"/>
      <c r="C32" s="149"/>
      <c r="D32" s="316" t="s">
        <v>819</v>
      </c>
      <c r="E32" s="325" t="s">
        <v>890</v>
      </c>
      <c r="F32" s="327" t="s">
        <v>665</v>
      </c>
      <c r="G32" s="471" t="s">
        <v>373</v>
      </c>
      <c r="H32" s="150" t="s">
        <v>394</v>
      </c>
      <c r="I32" s="151" t="s">
        <v>395</v>
      </c>
      <c r="J32" s="151" t="s">
        <v>891</v>
      </c>
      <c r="K32" s="329" t="s">
        <v>892</v>
      </c>
      <c r="L32" s="486" t="s">
        <v>492</v>
      </c>
      <c r="M32" s="91"/>
      <c r="N32" s="311">
        <v>5.5</v>
      </c>
      <c r="O32" s="311">
        <v>2.2999999999999998</v>
      </c>
      <c r="P32" s="311">
        <v>2.4</v>
      </c>
      <c r="Q32" s="311">
        <v>2.9</v>
      </c>
      <c r="R32" s="313">
        <f>N32*70+O32*75+P32*25+Q32*45</f>
        <v>748</v>
      </c>
      <c r="S32" s="152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53"/>
      <c r="AE32" s="153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54"/>
      <c r="AT32" s="149"/>
      <c r="AU32" s="154"/>
      <c r="AV32" s="149"/>
      <c r="AW32" s="149"/>
      <c r="AX32" s="149"/>
    </row>
    <row r="33" spans="1:50" s="162" customFormat="1" ht="30" customHeight="1" thickBot="1">
      <c r="A33" s="156"/>
      <c r="B33" s="157"/>
      <c r="C33" s="157"/>
      <c r="D33" s="316"/>
      <c r="E33" s="326"/>
      <c r="F33" s="328"/>
      <c r="G33" s="475"/>
      <c r="H33" s="170" t="s">
        <v>396</v>
      </c>
      <c r="I33" s="170" t="s">
        <v>397</v>
      </c>
      <c r="J33" s="171" t="s">
        <v>826</v>
      </c>
      <c r="K33" s="330"/>
      <c r="L33" s="488" t="s">
        <v>893</v>
      </c>
      <c r="M33" s="172"/>
      <c r="N33" s="312"/>
      <c r="O33" s="312"/>
      <c r="P33" s="312"/>
      <c r="Q33" s="312"/>
      <c r="R33" s="314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61"/>
      <c r="AT33" s="157"/>
      <c r="AU33" s="161"/>
      <c r="AV33" s="157"/>
      <c r="AW33" s="157"/>
      <c r="AX33" s="157"/>
    </row>
    <row r="34" spans="1:50" s="155" customFormat="1" ht="39.950000000000003" customHeight="1" thickTop="1">
      <c r="A34" s="173"/>
      <c r="B34" s="174"/>
      <c r="C34" s="341"/>
      <c r="D34" s="316" t="s">
        <v>819</v>
      </c>
      <c r="E34" s="325" t="s">
        <v>894</v>
      </c>
      <c r="F34" s="327" t="s">
        <v>821</v>
      </c>
      <c r="G34" s="471" t="s">
        <v>785</v>
      </c>
      <c r="H34" s="150" t="s">
        <v>398</v>
      </c>
      <c r="I34" s="151" t="s">
        <v>895</v>
      </c>
      <c r="J34" s="151" t="s">
        <v>896</v>
      </c>
      <c r="K34" s="342" t="s">
        <v>788</v>
      </c>
      <c r="L34" s="484" t="s">
        <v>897</v>
      </c>
      <c r="M34" s="91"/>
      <c r="N34" s="321">
        <v>5.2</v>
      </c>
      <c r="O34" s="311">
        <v>2.8</v>
      </c>
      <c r="P34" s="311">
        <v>2.1</v>
      </c>
      <c r="Q34" s="311">
        <v>3</v>
      </c>
      <c r="R34" s="313">
        <f>N34*70+O34*75+P34*25+Q34*45</f>
        <v>761.5</v>
      </c>
      <c r="S34" s="176"/>
      <c r="T34" s="149"/>
      <c r="U34" s="149"/>
      <c r="V34" s="149"/>
      <c r="W34" s="149"/>
      <c r="X34" s="149"/>
      <c r="Y34" s="149"/>
      <c r="Z34" s="149"/>
      <c r="AA34" s="176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54"/>
      <c r="AS34" s="149"/>
      <c r="AT34" s="149"/>
      <c r="AU34" s="154"/>
      <c r="AV34" s="149"/>
      <c r="AW34" s="149"/>
      <c r="AX34" s="149"/>
    </row>
    <row r="35" spans="1:50" s="162" customFormat="1" ht="30" customHeight="1">
      <c r="A35" s="175"/>
      <c r="B35" s="157"/>
      <c r="C35" s="341"/>
      <c r="D35" s="316"/>
      <c r="E35" s="333"/>
      <c r="F35" s="334"/>
      <c r="G35" s="472"/>
      <c r="H35" s="158" t="s">
        <v>399</v>
      </c>
      <c r="I35" s="159" t="s">
        <v>898</v>
      </c>
      <c r="J35" s="158" t="s">
        <v>899</v>
      </c>
      <c r="K35" s="343"/>
      <c r="L35" s="485" t="s">
        <v>900</v>
      </c>
      <c r="M35" s="160"/>
      <c r="N35" s="322"/>
      <c r="O35" s="323"/>
      <c r="P35" s="323"/>
      <c r="Q35" s="323"/>
      <c r="R35" s="324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77"/>
      <c r="AI35" s="157"/>
      <c r="AJ35" s="157"/>
      <c r="AK35" s="157"/>
      <c r="AL35" s="157"/>
      <c r="AM35" s="157"/>
      <c r="AN35" s="157"/>
      <c r="AO35" s="157"/>
      <c r="AP35" s="157"/>
      <c r="AQ35" s="157"/>
      <c r="AR35" s="161"/>
      <c r="AS35" s="157"/>
      <c r="AT35" s="157"/>
      <c r="AU35" s="161"/>
      <c r="AV35" s="157"/>
      <c r="AW35" s="157"/>
      <c r="AX35" s="157"/>
    </row>
    <row r="36" spans="1:50" s="155" customFormat="1" ht="39.950000000000003" customHeight="1">
      <c r="A36" s="174"/>
      <c r="B36" s="174"/>
      <c r="C36" s="315"/>
      <c r="D36" s="316" t="s">
        <v>819</v>
      </c>
      <c r="E36" s="325" t="s">
        <v>901</v>
      </c>
      <c r="F36" s="327" t="s">
        <v>685</v>
      </c>
      <c r="G36" s="471" t="s">
        <v>902</v>
      </c>
      <c r="H36" s="150" t="s">
        <v>903</v>
      </c>
      <c r="I36" s="151" t="s">
        <v>904</v>
      </c>
      <c r="J36" s="151" t="s">
        <v>400</v>
      </c>
      <c r="K36" s="329" t="s">
        <v>809</v>
      </c>
      <c r="L36" s="486" t="s">
        <v>905</v>
      </c>
      <c r="M36" s="91"/>
      <c r="N36" s="311">
        <v>5.5</v>
      </c>
      <c r="O36" s="311">
        <v>2.7</v>
      </c>
      <c r="P36" s="311">
        <v>2.1</v>
      </c>
      <c r="Q36" s="311">
        <v>2.9</v>
      </c>
      <c r="R36" s="313">
        <f>N36*70+O36*75+P36*25+Q36*45</f>
        <v>770.5</v>
      </c>
      <c r="S36" s="154"/>
      <c r="T36" s="149"/>
      <c r="U36" s="176"/>
      <c r="V36" s="178"/>
      <c r="W36" s="178"/>
      <c r="X36" s="178"/>
      <c r="Y36" s="149"/>
      <c r="Z36" s="178"/>
      <c r="AA36" s="178"/>
      <c r="AB36" s="149"/>
      <c r="AC36" s="174"/>
      <c r="AD36" s="149"/>
      <c r="AE36" s="149"/>
      <c r="AF36" s="149"/>
      <c r="AG36" s="149"/>
      <c r="AH36" s="179"/>
      <c r="AI36" s="149"/>
      <c r="AJ36" s="149"/>
      <c r="AK36" s="149"/>
      <c r="AL36" s="149"/>
      <c r="AM36" s="149"/>
      <c r="AN36" s="149"/>
      <c r="AO36" s="149"/>
      <c r="AP36" s="174"/>
      <c r="AQ36" s="154"/>
      <c r="AR36" s="149"/>
      <c r="AS36" s="149"/>
      <c r="AT36" s="149"/>
      <c r="AU36" s="154"/>
      <c r="AV36" s="149"/>
      <c r="AW36" s="149"/>
      <c r="AX36" s="149"/>
    </row>
    <row r="37" spans="1:50" s="162" customFormat="1" ht="30" customHeight="1">
      <c r="A37" s="157"/>
      <c r="B37" s="157"/>
      <c r="C37" s="315"/>
      <c r="D37" s="316"/>
      <c r="E37" s="333"/>
      <c r="F37" s="334"/>
      <c r="G37" s="476"/>
      <c r="H37" s="159" t="s">
        <v>906</v>
      </c>
      <c r="I37" s="159" t="s">
        <v>907</v>
      </c>
      <c r="J37" s="165" t="s">
        <v>401</v>
      </c>
      <c r="K37" s="340"/>
      <c r="L37" s="482" t="s">
        <v>908</v>
      </c>
      <c r="M37" s="166"/>
      <c r="N37" s="323"/>
      <c r="O37" s="323"/>
      <c r="P37" s="323"/>
      <c r="Q37" s="323"/>
      <c r="R37" s="324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61"/>
      <c r="AR37" s="157"/>
      <c r="AS37" s="157"/>
      <c r="AT37" s="157"/>
      <c r="AU37" s="161"/>
      <c r="AV37" s="157"/>
      <c r="AW37" s="177"/>
      <c r="AX37" s="157"/>
    </row>
    <row r="38" spans="1:50" s="155" customFormat="1" ht="40.5" customHeight="1">
      <c r="A38" s="174"/>
      <c r="B38" s="174"/>
      <c r="C38" s="315"/>
      <c r="D38" s="316" t="s">
        <v>819</v>
      </c>
      <c r="E38" s="337" t="s">
        <v>909</v>
      </c>
      <c r="F38" s="338" t="s">
        <v>873</v>
      </c>
      <c r="G38" s="473" t="s">
        <v>910</v>
      </c>
      <c r="H38" s="167" t="s">
        <v>911</v>
      </c>
      <c r="I38" s="168" t="s">
        <v>912</v>
      </c>
      <c r="J38" s="168" t="s">
        <v>596</v>
      </c>
      <c r="K38" s="339" t="s">
        <v>803</v>
      </c>
      <c r="L38" s="481" t="s">
        <v>402</v>
      </c>
      <c r="M38" s="94"/>
      <c r="N38" s="331">
        <v>5.2</v>
      </c>
      <c r="O38" s="331">
        <v>2.7</v>
      </c>
      <c r="P38" s="331">
        <v>2.1</v>
      </c>
      <c r="Q38" s="331">
        <v>2.9</v>
      </c>
      <c r="R38" s="332">
        <f>N38*70+O38*75+P38*25+Q38*45</f>
        <v>749.5</v>
      </c>
      <c r="S38" s="154"/>
      <c r="T38" s="149"/>
      <c r="U38" s="176"/>
      <c r="V38" s="178"/>
      <c r="W38" s="178"/>
      <c r="X38" s="178"/>
      <c r="Y38" s="149"/>
      <c r="Z38" s="178"/>
      <c r="AA38" s="178"/>
      <c r="AB38" s="149"/>
      <c r="AC38" s="174"/>
      <c r="AD38" s="149"/>
      <c r="AE38" s="149"/>
      <c r="AF38" s="149"/>
      <c r="AG38" s="149"/>
      <c r="AH38" s="179"/>
      <c r="AI38" s="149"/>
      <c r="AJ38" s="149"/>
      <c r="AK38" s="149"/>
      <c r="AL38" s="149"/>
      <c r="AM38" s="149"/>
      <c r="AN38" s="149"/>
      <c r="AO38" s="149"/>
      <c r="AP38" s="174"/>
      <c r="AQ38" s="154"/>
      <c r="AR38" s="149"/>
      <c r="AS38" s="149"/>
      <c r="AT38" s="149"/>
      <c r="AU38" s="154"/>
      <c r="AV38" s="149"/>
      <c r="AW38" s="149"/>
      <c r="AX38" s="149"/>
    </row>
    <row r="39" spans="1:50" s="162" customFormat="1" ht="30" customHeight="1">
      <c r="A39" s="157"/>
      <c r="B39" s="157"/>
      <c r="C39" s="315"/>
      <c r="D39" s="316"/>
      <c r="E39" s="333"/>
      <c r="F39" s="334"/>
      <c r="G39" s="474"/>
      <c r="H39" s="158" t="s">
        <v>403</v>
      </c>
      <c r="I39" s="158" t="s">
        <v>913</v>
      </c>
      <c r="J39" s="159" t="s">
        <v>914</v>
      </c>
      <c r="K39" s="336"/>
      <c r="L39" s="482" t="s">
        <v>915</v>
      </c>
      <c r="M39" s="169"/>
      <c r="N39" s="323"/>
      <c r="O39" s="323"/>
      <c r="P39" s="323"/>
      <c r="Q39" s="323"/>
      <c r="R39" s="324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61"/>
      <c r="AR39" s="157"/>
      <c r="AS39" s="157"/>
      <c r="AT39" s="157"/>
      <c r="AU39" s="161"/>
      <c r="AV39" s="157"/>
      <c r="AW39" s="177"/>
      <c r="AX39" s="157"/>
    </row>
    <row r="40" spans="1:50" s="155" customFormat="1" ht="39.950000000000003" customHeight="1">
      <c r="A40" s="174"/>
      <c r="B40" s="174"/>
      <c r="C40" s="315"/>
      <c r="D40" s="316" t="s">
        <v>819</v>
      </c>
      <c r="E40" s="325" t="s">
        <v>916</v>
      </c>
      <c r="F40" s="327" t="s">
        <v>807</v>
      </c>
      <c r="G40" s="471" t="s">
        <v>917</v>
      </c>
      <c r="H40" s="150" t="s">
        <v>404</v>
      </c>
      <c r="I40" s="151" t="s">
        <v>918</v>
      </c>
      <c r="J40" s="151" t="s">
        <v>405</v>
      </c>
      <c r="K40" s="335" t="s">
        <v>892</v>
      </c>
      <c r="L40" s="484" t="s">
        <v>919</v>
      </c>
      <c r="M40" s="91"/>
      <c r="N40" s="321">
        <v>5.2</v>
      </c>
      <c r="O40" s="311">
        <v>2.6</v>
      </c>
      <c r="P40" s="311">
        <v>2.5</v>
      </c>
      <c r="Q40" s="311">
        <v>2.9</v>
      </c>
      <c r="R40" s="313">
        <f>N40*70+O40*75+P40*25+Q40*45</f>
        <v>752</v>
      </c>
      <c r="S40" s="154"/>
      <c r="T40" s="149"/>
      <c r="U40" s="176"/>
      <c r="V40" s="178"/>
      <c r="W40" s="178"/>
      <c r="X40" s="178"/>
      <c r="Y40" s="149"/>
      <c r="Z40" s="178"/>
      <c r="AA40" s="178"/>
      <c r="AB40" s="149"/>
      <c r="AC40" s="174"/>
      <c r="AD40" s="149"/>
      <c r="AE40" s="149"/>
      <c r="AF40" s="149"/>
      <c r="AG40" s="149"/>
      <c r="AH40" s="179"/>
      <c r="AI40" s="149"/>
      <c r="AJ40" s="149"/>
      <c r="AK40" s="149"/>
      <c r="AL40" s="149"/>
      <c r="AM40" s="149"/>
      <c r="AN40" s="149"/>
      <c r="AO40" s="149"/>
      <c r="AP40" s="174"/>
      <c r="AQ40" s="154"/>
      <c r="AR40" s="149"/>
      <c r="AS40" s="149"/>
      <c r="AT40" s="149"/>
      <c r="AU40" s="154"/>
      <c r="AV40" s="149"/>
      <c r="AW40" s="149"/>
      <c r="AX40" s="149"/>
    </row>
    <row r="41" spans="1:50" s="162" customFormat="1" ht="30" customHeight="1">
      <c r="A41" s="157"/>
      <c r="B41" s="157"/>
      <c r="C41" s="315"/>
      <c r="D41" s="316"/>
      <c r="E41" s="333"/>
      <c r="F41" s="334"/>
      <c r="G41" s="472"/>
      <c r="H41" s="158" t="s">
        <v>406</v>
      </c>
      <c r="I41" s="158" t="s">
        <v>407</v>
      </c>
      <c r="J41" s="159" t="s">
        <v>920</v>
      </c>
      <c r="K41" s="336"/>
      <c r="L41" s="487" t="s">
        <v>921</v>
      </c>
      <c r="M41" s="160"/>
      <c r="N41" s="322"/>
      <c r="O41" s="323"/>
      <c r="P41" s="323"/>
      <c r="Q41" s="323"/>
      <c r="R41" s="324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61"/>
      <c r="AR41" s="157"/>
      <c r="AS41" s="157"/>
      <c r="AT41" s="157"/>
      <c r="AU41" s="161"/>
      <c r="AV41" s="157"/>
      <c r="AW41" s="177"/>
      <c r="AX41" s="157"/>
    </row>
    <row r="42" spans="1:50" s="155" customFormat="1" ht="39.950000000000003" customHeight="1">
      <c r="A42" s="148"/>
      <c r="B42" s="149"/>
      <c r="C42" s="149"/>
      <c r="D42" s="316" t="s">
        <v>819</v>
      </c>
      <c r="E42" s="325" t="s">
        <v>922</v>
      </c>
      <c r="F42" s="327" t="s">
        <v>665</v>
      </c>
      <c r="G42" s="471" t="s">
        <v>378</v>
      </c>
      <c r="H42" s="150" t="s">
        <v>408</v>
      </c>
      <c r="I42" s="151" t="s">
        <v>409</v>
      </c>
      <c r="J42" s="151" t="s">
        <v>923</v>
      </c>
      <c r="K42" s="329" t="s">
        <v>892</v>
      </c>
      <c r="L42" s="486" t="s">
        <v>514</v>
      </c>
      <c r="M42" s="91"/>
      <c r="N42" s="311">
        <v>5.7</v>
      </c>
      <c r="O42" s="311">
        <v>2.2999999999999998</v>
      </c>
      <c r="P42" s="311">
        <v>2.2000000000000002</v>
      </c>
      <c r="Q42" s="311">
        <v>2.9</v>
      </c>
      <c r="R42" s="313">
        <f>N42*70+O42*75+P42*25+Q42*45</f>
        <v>757</v>
      </c>
      <c r="S42" s="152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53"/>
      <c r="AE42" s="153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54"/>
      <c r="AT42" s="149"/>
      <c r="AU42" s="154"/>
      <c r="AV42" s="149"/>
      <c r="AW42" s="149"/>
      <c r="AX42" s="149"/>
    </row>
    <row r="43" spans="1:50" s="162" customFormat="1" ht="30" customHeight="1" thickBot="1">
      <c r="A43" s="156"/>
      <c r="B43" s="157"/>
      <c r="C43" s="157"/>
      <c r="D43" s="316"/>
      <c r="E43" s="326"/>
      <c r="F43" s="328"/>
      <c r="G43" s="475"/>
      <c r="H43" s="170" t="s">
        <v>410</v>
      </c>
      <c r="I43" s="170" t="s">
        <v>924</v>
      </c>
      <c r="J43" s="171" t="s">
        <v>925</v>
      </c>
      <c r="K43" s="330"/>
      <c r="L43" s="488" t="s">
        <v>926</v>
      </c>
      <c r="M43" s="172"/>
      <c r="N43" s="312"/>
      <c r="O43" s="312"/>
      <c r="P43" s="312"/>
      <c r="Q43" s="312"/>
      <c r="R43" s="314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61"/>
      <c r="AT43" s="157"/>
      <c r="AU43" s="161"/>
      <c r="AV43" s="157"/>
      <c r="AW43" s="157"/>
      <c r="AX43" s="157"/>
    </row>
    <row r="44" spans="1:50" s="155" customFormat="1" ht="40.5" customHeight="1" thickTop="1">
      <c r="A44" s="174"/>
      <c r="B44" s="174"/>
      <c r="C44" s="315"/>
      <c r="D44" s="316" t="s">
        <v>819</v>
      </c>
      <c r="E44" s="317" t="s">
        <v>411</v>
      </c>
      <c r="F44" s="319" t="s">
        <v>821</v>
      </c>
      <c r="G44" s="477" t="s">
        <v>902</v>
      </c>
      <c r="H44" s="180" t="s">
        <v>927</v>
      </c>
      <c r="I44" s="181" t="s">
        <v>928</v>
      </c>
      <c r="J44" s="181" t="s">
        <v>412</v>
      </c>
      <c r="K44" s="303" t="s">
        <v>823</v>
      </c>
      <c r="L44" s="489" t="s">
        <v>518</v>
      </c>
      <c r="M44" s="95"/>
      <c r="N44" s="305">
        <v>5.6</v>
      </c>
      <c r="O44" s="307">
        <v>2.2999999999999998</v>
      </c>
      <c r="P44" s="307">
        <v>2.2000000000000002</v>
      </c>
      <c r="Q44" s="307">
        <v>2.9</v>
      </c>
      <c r="R44" s="309">
        <f>N44*70+O44*75+P44*25+Q44*45</f>
        <v>750</v>
      </c>
      <c r="S44" s="154"/>
      <c r="T44" s="149"/>
      <c r="U44" s="176"/>
      <c r="V44" s="178"/>
      <c r="W44" s="178"/>
      <c r="X44" s="178"/>
      <c r="Y44" s="149"/>
      <c r="Z44" s="178"/>
      <c r="AA44" s="178"/>
      <c r="AB44" s="149"/>
      <c r="AC44" s="174"/>
      <c r="AD44" s="149"/>
      <c r="AE44" s="149"/>
      <c r="AF44" s="149"/>
      <c r="AG44" s="149"/>
      <c r="AH44" s="179"/>
      <c r="AI44" s="149"/>
      <c r="AJ44" s="149"/>
      <c r="AK44" s="149"/>
      <c r="AL44" s="149"/>
      <c r="AM44" s="149"/>
      <c r="AN44" s="149"/>
      <c r="AO44" s="149"/>
      <c r="AP44" s="174"/>
      <c r="AQ44" s="154"/>
      <c r="AR44" s="149"/>
      <c r="AS44" s="149"/>
      <c r="AT44" s="149"/>
      <c r="AU44" s="154"/>
      <c r="AV44" s="149"/>
      <c r="AW44" s="149"/>
      <c r="AX44" s="149"/>
    </row>
    <row r="45" spans="1:50" s="162" customFormat="1" ht="30" customHeight="1" thickBot="1">
      <c r="A45" s="157"/>
      <c r="B45" s="157"/>
      <c r="C45" s="315"/>
      <c r="D45" s="316"/>
      <c r="E45" s="318"/>
      <c r="F45" s="320"/>
      <c r="G45" s="478"/>
      <c r="H45" s="182" t="s">
        <v>929</v>
      </c>
      <c r="I45" s="182" t="s">
        <v>413</v>
      </c>
      <c r="J45" s="182" t="s">
        <v>930</v>
      </c>
      <c r="K45" s="304"/>
      <c r="L45" s="490" t="s">
        <v>931</v>
      </c>
      <c r="M45" s="183"/>
      <c r="N45" s="306"/>
      <c r="O45" s="308"/>
      <c r="P45" s="308"/>
      <c r="Q45" s="308"/>
      <c r="R45" s="310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61"/>
      <c r="AR45" s="157"/>
      <c r="AS45" s="157"/>
      <c r="AT45" s="157"/>
      <c r="AU45" s="161"/>
      <c r="AV45" s="157"/>
      <c r="AW45" s="177"/>
      <c r="AX45" s="157"/>
    </row>
    <row r="46" spans="1:50" s="93" customFormat="1" ht="24.75" customHeight="1">
      <c r="B46" s="92"/>
      <c r="C46" s="92"/>
      <c r="D46" s="184" t="s">
        <v>932</v>
      </c>
      <c r="E46" s="96"/>
      <c r="F46" s="96"/>
      <c r="G46" s="479"/>
      <c r="H46" s="96"/>
      <c r="I46" s="96"/>
      <c r="J46" s="96"/>
      <c r="K46" s="96"/>
      <c r="L46" s="479"/>
      <c r="M46" s="96"/>
      <c r="N46" s="96"/>
      <c r="O46" s="96"/>
      <c r="P46" s="96"/>
      <c r="Q46" s="96"/>
      <c r="R46" s="185" t="s">
        <v>933</v>
      </c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</row>
    <row r="47" spans="1:50" s="93" customFormat="1" ht="24.75" customHeight="1">
      <c r="B47" s="92"/>
      <c r="C47" s="92"/>
      <c r="D47" s="184" t="s">
        <v>934</v>
      </c>
      <c r="E47" s="96"/>
      <c r="F47" s="96"/>
      <c r="G47" s="479"/>
      <c r="H47" s="96"/>
      <c r="I47" s="96"/>
      <c r="J47" s="96"/>
      <c r="K47" s="96"/>
      <c r="L47" s="479"/>
      <c r="M47" s="96"/>
      <c r="N47" s="96"/>
      <c r="O47" s="96"/>
      <c r="P47" s="96"/>
      <c r="Q47" s="96"/>
      <c r="R47" s="185" t="s">
        <v>935</v>
      </c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</row>
    <row r="48" spans="1:50" ht="42.75" customHeight="1">
      <c r="B48" s="97"/>
      <c r="D48" s="302" t="s">
        <v>936</v>
      </c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</row>
    <row r="49" spans="1:50" s="85" customFormat="1">
      <c r="A49" s="86"/>
      <c r="B49" s="186"/>
      <c r="D49" s="144"/>
      <c r="E49" s="187"/>
      <c r="F49" s="86"/>
      <c r="G49" s="480"/>
      <c r="K49" s="86"/>
      <c r="L49" s="483"/>
      <c r="N49" s="86"/>
      <c r="O49" s="86"/>
      <c r="P49" s="86"/>
      <c r="Q49" s="86"/>
      <c r="R49" s="86"/>
      <c r="AW49" s="86"/>
      <c r="AX49" s="86"/>
    </row>
  </sheetData>
  <mergeCells count="225">
    <mergeCell ref="E1:R2"/>
    <mergeCell ref="I3:K3"/>
    <mergeCell ref="L3:M3"/>
    <mergeCell ref="D4:D5"/>
    <mergeCell ref="E4:E5"/>
    <mergeCell ref="F4:F5"/>
    <mergeCell ref="G4:G5"/>
    <mergeCell ref="K4:K5"/>
    <mergeCell ref="N4:N5"/>
    <mergeCell ref="O4:O5"/>
    <mergeCell ref="P4:P5"/>
    <mergeCell ref="Q4:Q5"/>
    <mergeCell ref="R4:R5"/>
    <mergeCell ref="D6:D7"/>
    <mergeCell ref="E6:E7"/>
    <mergeCell ref="F6:F7"/>
    <mergeCell ref="G6:G7"/>
    <mergeCell ref="K6:K7"/>
    <mergeCell ref="N6:N7"/>
    <mergeCell ref="O6:O7"/>
    <mergeCell ref="P6:P7"/>
    <mergeCell ref="Q6:Q7"/>
    <mergeCell ref="R6:R7"/>
    <mergeCell ref="D8:D9"/>
    <mergeCell ref="E8:E9"/>
    <mergeCell ref="F8:F9"/>
    <mergeCell ref="G8:G9"/>
    <mergeCell ref="K8:K9"/>
    <mergeCell ref="N8:N9"/>
    <mergeCell ref="O8:O9"/>
    <mergeCell ref="P8:P9"/>
    <mergeCell ref="Q8:Q9"/>
    <mergeCell ref="R8:R9"/>
    <mergeCell ref="D10:D11"/>
    <mergeCell ref="E10:E11"/>
    <mergeCell ref="F10:F11"/>
    <mergeCell ref="G10:G11"/>
    <mergeCell ref="K10:K11"/>
    <mergeCell ref="N10:N11"/>
    <mergeCell ref="O10:O11"/>
    <mergeCell ref="P10:P11"/>
    <mergeCell ref="Q10:Q11"/>
    <mergeCell ref="R10:R11"/>
    <mergeCell ref="D12:D13"/>
    <mergeCell ref="E12:E13"/>
    <mergeCell ref="F12:F13"/>
    <mergeCell ref="G12:G13"/>
    <mergeCell ref="K12:K13"/>
    <mergeCell ref="N12:N13"/>
    <mergeCell ref="O12:O13"/>
    <mergeCell ref="P12:P13"/>
    <mergeCell ref="Q12:Q13"/>
    <mergeCell ref="R12:R13"/>
    <mergeCell ref="D14:D15"/>
    <mergeCell ref="E14:E15"/>
    <mergeCell ref="F14:F15"/>
    <mergeCell ref="G14:G15"/>
    <mergeCell ref="K14:K15"/>
    <mergeCell ref="N14:N15"/>
    <mergeCell ref="O14:O15"/>
    <mergeCell ref="P14:P15"/>
    <mergeCell ref="Q14:Q15"/>
    <mergeCell ref="R14:R15"/>
    <mergeCell ref="C16:C17"/>
    <mergeCell ref="D16:D17"/>
    <mergeCell ref="E16:E17"/>
    <mergeCell ref="F16:F17"/>
    <mergeCell ref="G16:G17"/>
    <mergeCell ref="K16:K17"/>
    <mergeCell ref="N16:N17"/>
    <mergeCell ref="O16:O17"/>
    <mergeCell ref="P16:P17"/>
    <mergeCell ref="Q16:Q17"/>
    <mergeCell ref="R16:R17"/>
    <mergeCell ref="D18:D19"/>
    <mergeCell ref="E18:E19"/>
    <mergeCell ref="F18:F19"/>
    <mergeCell ref="G18:G19"/>
    <mergeCell ref="K18:K19"/>
    <mergeCell ref="N18:N19"/>
    <mergeCell ref="O18:O19"/>
    <mergeCell ref="P18:P19"/>
    <mergeCell ref="Q18:Q19"/>
    <mergeCell ref="R18:R19"/>
    <mergeCell ref="D20:D21"/>
    <mergeCell ref="E20:E21"/>
    <mergeCell ref="F20:F21"/>
    <mergeCell ref="G20:G21"/>
    <mergeCell ref="K20:K21"/>
    <mergeCell ref="N20:N21"/>
    <mergeCell ref="O20:O21"/>
    <mergeCell ref="P20:P21"/>
    <mergeCell ref="Q20:Q21"/>
    <mergeCell ref="R20:R21"/>
    <mergeCell ref="D22:D23"/>
    <mergeCell ref="E22:E23"/>
    <mergeCell ref="F22:F23"/>
    <mergeCell ref="G22:G23"/>
    <mergeCell ref="K22:K23"/>
    <mergeCell ref="N22:N23"/>
    <mergeCell ref="C26:C27"/>
    <mergeCell ref="D26:D27"/>
    <mergeCell ref="E26:E27"/>
    <mergeCell ref="F26:F27"/>
    <mergeCell ref="G26:G27"/>
    <mergeCell ref="O22:O23"/>
    <mergeCell ref="P22:P23"/>
    <mergeCell ref="Q22:Q23"/>
    <mergeCell ref="R22:R23"/>
    <mergeCell ref="C24:C25"/>
    <mergeCell ref="D24:D25"/>
    <mergeCell ref="E24:E25"/>
    <mergeCell ref="F24:F25"/>
    <mergeCell ref="G24:G25"/>
    <mergeCell ref="K24:K25"/>
    <mergeCell ref="K26:K27"/>
    <mergeCell ref="N26:N27"/>
    <mergeCell ref="O26:O27"/>
    <mergeCell ref="P26:P27"/>
    <mergeCell ref="Q26:Q27"/>
    <mergeCell ref="R26:R27"/>
    <mergeCell ref="N24:N25"/>
    <mergeCell ref="O24:O25"/>
    <mergeCell ref="P24:P25"/>
    <mergeCell ref="Q24:Q25"/>
    <mergeCell ref="R24:R25"/>
    <mergeCell ref="N28:N29"/>
    <mergeCell ref="O28:O29"/>
    <mergeCell ref="P28:P29"/>
    <mergeCell ref="Q28:Q29"/>
    <mergeCell ref="R28:R29"/>
    <mergeCell ref="C30:C31"/>
    <mergeCell ref="D30:D31"/>
    <mergeCell ref="E30:E31"/>
    <mergeCell ref="F30:F31"/>
    <mergeCell ref="G30:G31"/>
    <mergeCell ref="C28:C29"/>
    <mergeCell ref="D28:D29"/>
    <mergeCell ref="E28:E29"/>
    <mergeCell ref="F28:F29"/>
    <mergeCell ref="G28:G29"/>
    <mergeCell ref="K28:K29"/>
    <mergeCell ref="R30:R31"/>
    <mergeCell ref="D32:D33"/>
    <mergeCell ref="E32:E33"/>
    <mergeCell ref="F32:F33"/>
    <mergeCell ref="G32:G33"/>
    <mergeCell ref="K32:K33"/>
    <mergeCell ref="N32:N33"/>
    <mergeCell ref="O32:O33"/>
    <mergeCell ref="P32:P33"/>
    <mergeCell ref="Q32:Q33"/>
    <mergeCell ref="K30:K31"/>
    <mergeCell ref="M30:M31"/>
    <mergeCell ref="N30:N31"/>
    <mergeCell ref="O30:O31"/>
    <mergeCell ref="P30:P31"/>
    <mergeCell ref="Q30:Q31"/>
    <mergeCell ref="R32:R33"/>
    <mergeCell ref="C34:C35"/>
    <mergeCell ref="D34:D35"/>
    <mergeCell ref="E34:E35"/>
    <mergeCell ref="F34:F35"/>
    <mergeCell ref="G34:G35"/>
    <mergeCell ref="K34:K35"/>
    <mergeCell ref="N34:N35"/>
    <mergeCell ref="O34:O35"/>
    <mergeCell ref="P34:P35"/>
    <mergeCell ref="Q34:Q35"/>
    <mergeCell ref="R34:R35"/>
    <mergeCell ref="C36:C37"/>
    <mergeCell ref="D36:D37"/>
    <mergeCell ref="E36:E37"/>
    <mergeCell ref="F36:F37"/>
    <mergeCell ref="G36:G37"/>
    <mergeCell ref="K36:K37"/>
    <mergeCell ref="N36:N37"/>
    <mergeCell ref="O36:O37"/>
    <mergeCell ref="P36:P37"/>
    <mergeCell ref="Q36:Q37"/>
    <mergeCell ref="R36:R37"/>
    <mergeCell ref="C38:C39"/>
    <mergeCell ref="D38:D39"/>
    <mergeCell ref="E38:E39"/>
    <mergeCell ref="F38:F39"/>
    <mergeCell ref="G38:G39"/>
    <mergeCell ref="K38:K39"/>
    <mergeCell ref="N38:N39"/>
    <mergeCell ref="R40:R41"/>
    <mergeCell ref="D42:D43"/>
    <mergeCell ref="E42:E43"/>
    <mergeCell ref="F42:F43"/>
    <mergeCell ref="G42:G43"/>
    <mergeCell ref="K42:K43"/>
    <mergeCell ref="O38:O39"/>
    <mergeCell ref="P38:P39"/>
    <mergeCell ref="Q38:Q39"/>
    <mergeCell ref="R38:R39"/>
    <mergeCell ref="D40:D41"/>
    <mergeCell ref="E40:E41"/>
    <mergeCell ref="F40:F41"/>
    <mergeCell ref="G40:G41"/>
    <mergeCell ref="K40:K41"/>
    <mergeCell ref="C44:C45"/>
    <mergeCell ref="D44:D45"/>
    <mergeCell ref="E44:E45"/>
    <mergeCell ref="F44:F45"/>
    <mergeCell ref="G44:G45"/>
    <mergeCell ref="N40:N41"/>
    <mergeCell ref="O40:O41"/>
    <mergeCell ref="P40:P41"/>
    <mergeCell ref="Q40:Q41"/>
    <mergeCell ref="C40:C41"/>
    <mergeCell ref="D48:R48"/>
    <mergeCell ref="K44:K45"/>
    <mergeCell ref="N44:N45"/>
    <mergeCell ref="O44:O45"/>
    <mergeCell ref="P44:P45"/>
    <mergeCell ref="Q44:Q45"/>
    <mergeCell ref="R44:R45"/>
    <mergeCell ref="N42:N43"/>
    <mergeCell ref="O42:O43"/>
    <mergeCell ref="P42:P43"/>
    <mergeCell ref="Q42:Q43"/>
    <mergeCell ref="R42:R43"/>
  </mergeCells>
  <phoneticPr fontId="1" type="noConversion"/>
  <conditionalFormatting sqref="I4:J5">
    <cfRule type="duplicateValues" dxfId="2" priority="2"/>
  </conditionalFormatting>
  <conditionalFormatting sqref="I14:J15 I24:J25 I34:J35 I44:J45">
    <cfRule type="duplicateValues" dxfId="1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V53"/>
  <sheetViews>
    <sheetView topLeftCell="A28" workbookViewId="0">
      <selection activeCell="X8" sqref="X8"/>
    </sheetView>
  </sheetViews>
  <sheetFormatPr defaultColWidth="9" defaultRowHeight="28.5" customHeight="1"/>
  <cols>
    <col min="1" max="1" width="9" style="98"/>
    <col min="2" max="2" width="4.625" style="126" customWidth="1"/>
    <col min="3" max="3" width="3.625" style="98" customWidth="1"/>
    <col min="4" max="4" width="10.625" style="511" customWidth="1"/>
    <col min="5" max="5" width="16.625" style="98" customWidth="1"/>
    <col min="6" max="7" width="12.625" style="98" customWidth="1"/>
    <col min="8" max="8" width="12.625" style="499" customWidth="1"/>
    <col min="9" max="9" width="12.625" style="98" customWidth="1"/>
    <col min="10" max="10" width="5.625" style="127" customWidth="1"/>
    <col min="11" max="11" width="13.625" style="499" customWidth="1"/>
    <col min="12" max="15" width="2.625" style="98" customWidth="1"/>
    <col min="16" max="16" width="4.5" style="99" customWidth="1"/>
    <col min="17" max="16384" width="9" style="98"/>
  </cols>
  <sheetData>
    <row r="1" spans="1:16" ht="35.1" customHeight="1"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6" ht="35.1" customHeight="1" thickBot="1">
      <c r="B2" s="265" t="s">
        <v>937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6" ht="53.25" customHeight="1" thickTop="1" thickBot="1">
      <c r="A3" s="100"/>
      <c r="B3" s="101" t="s">
        <v>938</v>
      </c>
      <c r="C3" s="102" t="s">
        <v>939</v>
      </c>
      <c r="D3" s="103" t="s">
        <v>940</v>
      </c>
      <c r="E3" s="102" t="s">
        <v>941</v>
      </c>
      <c r="F3" s="102" t="s">
        <v>942</v>
      </c>
      <c r="G3" s="102" t="s">
        <v>942</v>
      </c>
      <c r="H3" s="491" t="s">
        <v>942</v>
      </c>
      <c r="I3" s="102" t="s">
        <v>347</v>
      </c>
      <c r="J3" s="104" t="s">
        <v>414</v>
      </c>
      <c r="K3" s="491" t="s">
        <v>943</v>
      </c>
      <c r="L3" s="105" t="s">
        <v>944</v>
      </c>
      <c r="M3" s="105" t="s">
        <v>945</v>
      </c>
      <c r="N3" s="105" t="s">
        <v>781</v>
      </c>
      <c r="O3" s="105" t="s">
        <v>415</v>
      </c>
      <c r="P3" s="106" t="s">
        <v>946</v>
      </c>
    </row>
    <row r="4" spans="1:16" s="97" customFormat="1" ht="27.95" customHeight="1" thickTop="1">
      <c r="B4" s="266">
        <v>45810</v>
      </c>
      <c r="C4" s="268" t="s">
        <v>102</v>
      </c>
      <c r="D4" s="503" t="s">
        <v>416</v>
      </c>
      <c r="E4" s="107" t="s">
        <v>947</v>
      </c>
      <c r="F4" s="108" t="s">
        <v>948</v>
      </c>
      <c r="G4" s="108" t="s">
        <v>949</v>
      </c>
      <c r="H4" s="492" t="s">
        <v>417</v>
      </c>
      <c r="I4" s="108" t="s">
        <v>950</v>
      </c>
      <c r="J4" s="270" t="s">
        <v>788</v>
      </c>
      <c r="K4" s="492" t="s">
        <v>418</v>
      </c>
      <c r="L4" s="272">
        <v>5.8</v>
      </c>
      <c r="M4" s="272">
        <v>2.7</v>
      </c>
      <c r="N4" s="272">
        <v>2.2000000000000002</v>
      </c>
      <c r="O4" s="272">
        <v>2.9</v>
      </c>
      <c r="P4" s="274">
        <f>L4*70+M4*75+N4*25+O4*45</f>
        <v>794</v>
      </c>
    </row>
    <row r="5" spans="1:16" s="109" customFormat="1" ht="10.5" customHeight="1">
      <c r="B5" s="267"/>
      <c r="C5" s="269"/>
      <c r="D5" s="504"/>
      <c r="E5" s="110" t="s">
        <v>419</v>
      </c>
      <c r="F5" s="111" t="s">
        <v>420</v>
      </c>
      <c r="G5" s="110" t="s">
        <v>951</v>
      </c>
      <c r="H5" s="495" t="s">
        <v>952</v>
      </c>
      <c r="I5" s="110" t="s">
        <v>421</v>
      </c>
      <c r="J5" s="271"/>
      <c r="K5" s="493" t="s">
        <v>422</v>
      </c>
      <c r="L5" s="273"/>
      <c r="M5" s="273"/>
      <c r="N5" s="273"/>
      <c r="O5" s="273"/>
      <c r="P5" s="275"/>
    </row>
    <row r="6" spans="1:16" s="112" customFormat="1" ht="27.95" customHeight="1">
      <c r="B6" s="276">
        <v>45811</v>
      </c>
      <c r="C6" s="277" t="s">
        <v>423</v>
      </c>
      <c r="D6" s="505" t="s">
        <v>902</v>
      </c>
      <c r="E6" s="113" t="s">
        <v>424</v>
      </c>
      <c r="F6" s="114" t="s">
        <v>425</v>
      </c>
      <c r="G6" s="114" t="s">
        <v>953</v>
      </c>
      <c r="H6" s="500" t="s">
        <v>426</v>
      </c>
      <c r="I6" s="114" t="s">
        <v>427</v>
      </c>
      <c r="J6" s="278" t="s">
        <v>428</v>
      </c>
      <c r="K6" s="494" t="s">
        <v>954</v>
      </c>
      <c r="L6" s="279">
        <v>5.5</v>
      </c>
      <c r="M6" s="279">
        <v>2.7</v>
      </c>
      <c r="N6" s="279">
        <v>2.2999999999999998</v>
      </c>
      <c r="O6" s="279">
        <v>2.8</v>
      </c>
      <c r="P6" s="280">
        <f>L6*70+M6*75+N6*25+O6*45</f>
        <v>771</v>
      </c>
    </row>
    <row r="7" spans="1:16" s="109" customFormat="1" ht="10.5" customHeight="1">
      <c r="B7" s="267"/>
      <c r="C7" s="269"/>
      <c r="D7" s="504"/>
      <c r="E7" s="110" t="s">
        <v>429</v>
      </c>
      <c r="F7" s="110" t="s">
        <v>430</v>
      </c>
      <c r="G7" s="110" t="s">
        <v>431</v>
      </c>
      <c r="H7" s="495" t="s">
        <v>955</v>
      </c>
      <c r="I7" s="110" t="s">
        <v>432</v>
      </c>
      <c r="J7" s="271"/>
      <c r="K7" s="495" t="s">
        <v>956</v>
      </c>
      <c r="L7" s="273"/>
      <c r="M7" s="273"/>
      <c r="N7" s="273"/>
      <c r="O7" s="273"/>
      <c r="P7" s="281"/>
    </row>
    <row r="8" spans="1:16" s="112" customFormat="1" ht="27.95" customHeight="1">
      <c r="B8" s="276">
        <v>45812</v>
      </c>
      <c r="C8" s="277" t="s">
        <v>873</v>
      </c>
      <c r="D8" s="506" t="s">
        <v>957</v>
      </c>
      <c r="E8" s="116" t="s">
        <v>958</v>
      </c>
      <c r="F8" s="114" t="s">
        <v>434</v>
      </c>
      <c r="G8" s="117" t="s">
        <v>435</v>
      </c>
      <c r="H8" s="494" t="s">
        <v>959</v>
      </c>
      <c r="I8" s="118" t="s">
        <v>436</v>
      </c>
      <c r="J8" s="278" t="s">
        <v>960</v>
      </c>
      <c r="K8" s="496" t="s">
        <v>961</v>
      </c>
      <c r="L8" s="282">
        <v>5.7</v>
      </c>
      <c r="M8" s="279">
        <v>2.9</v>
      </c>
      <c r="N8" s="279">
        <v>1.9</v>
      </c>
      <c r="O8" s="279">
        <v>3</v>
      </c>
      <c r="P8" s="280">
        <f>L8*70+M8*75+N8*25+O8*45</f>
        <v>799</v>
      </c>
    </row>
    <row r="9" spans="1:16" s="109" customFormat="1" ht="10.5" customHeight="1">
      <c r="B9" s="267"/>
      <c r="C9" s="269"/>
      <c r="D9" s="507"/>
      <c r="E9" s="110" t="s">
        <v>962</v>
      </c>
      <c r="F9" s="110" t="s">
        <v>437</v>
      </c>
      <c r="G9" s="110" t="s">
        <v>438</v>
      </c>
      <c r="H9" s="495" t="s">
        <v>963</v>
      </c>
      <c r="I9" s="115" t="s">
        <v>964</v>
      </c>
      <c r="J9" s="271"/>
      <c r="K9" s="493" t="s">
        <v>965</v>
      </c>
      <c r="L9" s="283"/>
      <c r="M9" s="273"/>
      <c r="N9" s="273"/>
      <c r="O9" s="273"/>
      <c r="P9" s="281"/>
    </row>
    <row r="10" spans="1:16" s="112" customFormat="1" ht="27.95" customHeight="1">
      <c r="B10" s="276">
        <v>45813</v>
      </c>
      <c r="C10" s="277" t="s">
        <v>361</v>
      </c>
      <c r="D10" s="505" t="s">
        <v>966</v>
      </c>
      <c r="E10" s="119" t="s">
        <v>967</v>
      </c>
      <c r="F10" s="114" t="s">
        <v>439</v>
      </c>
      <c r="G10" s="114" t="s">
        <v>440</v>
      </c>
      <c r="H10" s="500" t="s">
        <v>968</v>
      </c>
      <c r="I10" s="118" t="s">
        <v>441</v>
      </c>
      <c r="J10" s="278" t="s">
        <v>969</v>
      </c>
      <c r="K10" s="494" t="s">
        <v>970</v>
      </c>
      <c r="L10" s="282">
        <v>5.2</v>
      </c>
      <c r="M10" s="279">
        <v>2.8</v>
      </c>
      <c r="N10" s="279">
        <v>2.2000000000000002</v>
      </c>
      <c r="O10" s="279">
        <v>2.8</v>
      </c>
      <c r="P10" s="280">
        <f>L10*70+M10*75+N10*25+O10*45</f>
        <v>755</v>
      </c>
    </row>
    <row r="11" spans="1:16" s="109" customFormat="1" ht="10.5" customHeight="1">
      <c r="B11" s="267"/>
      <c r="C11" s="269"/>
      <c r="D11" s="504"/>
      <c r="E11" s="120" t="s">
        <v>442</v>
      </c>
      <c r="F11" s="110" t="s">
        <v>971</v>
      </c>
      <c r="G11" s="110" t="s">
        <v>443</v>
      </c>
      <c r="H11" s="501" t="s">
        <v>444</v>
      </c>
      <c r="I11" s="121" t="s">
        <v>445</v>
      </c>
      <c r="J11" s="271"/>
      <c r="K11" s="493" t="s">
        <v>972</v>
      </c>
      <c r="L11" s="283"/>
      <c r="M11" s="273"/>
      <c r="N11" s="273"/>
      <c r="O11" s="273"/>
      <c r="P11" s="281"/>
    </row>
    <row r="12" spans="1:16" s="112" customFormat="1" ht="27.95" customHeight="1">
      <c r="B12" s="276">
        <v>45814</v>
      </c>
      <c r="C12" s="285" t="s">
        <v>152</v>
      </c>
      <c r="D12" s="505" t="s">
        <v>373</v>
      </c>
      <c r="E12" s="119" t="s">
        <v>973</v>
      </c>
      <c r="F12" s="114" t="s">
        <v>974</v>
      </c>
      <c r="G12" s="114" t="s">
        <v>447</v>
      </c>
      <c r="H12" s="500" t="s">
        <v>448</v>
      </c>
      <c r="I12" s="114" t="s">
        <v>975</v>
      </c>
      <c r="J12" s="278" t="s">
        <v>969</v>
      </c>
      <c r="K12" s="494" t="s">
        <v>449</v>
      </c>
      <c r="L12" s="279">
        <v>5.3</v>
      </c>
      <c r="M12" s="279">
        <v>2.8</v>
      </c>
      <c r="N12" s="279">
        <v>2</v>
      </c>
      <c r="O12" s="279">
        <v>3</v>
      </c>
      <c r="P12" s="289">
        <f>L12*70+M12*75+N12*25+O12*45</f>
        <v>766</v>
      </c>
    </row>
    <row r="13" spans="1:16" s="109" customFormat="1" ht="10.5" customHeight="1" thickBot="1">
      <c r="B13" s="284"/>
      <c r="C13" s="286"/>
      <c r="D13" s="508"/>
      <c r="E13" s="122" t="s">
        <v>976</v>
      </c>
      <c r="F13" s="122" t="s">
        <v>450</v>
      </c>
      <c r="G13" s="122" t="s">
        <v>977</v>
      </c>
      <c r="H13" s="497" t="s">
        <v>451</v>
      </c>
      <c r="I13" s="122" t="s">
        <v>452</v>
      </c>
      <c r="J13" s="287"/>
      <c r="K13" s="497" t="s">
        <v>978</v>
      </c>
      <c r="L13" s="288"/>
      <c r="M13" s="288"/>
      <c r="N13" s="288"/>
      <c r="O13" s="288"/>
      <c r="P13" s="290"/>
    </row>
    <row r="14" spans="1:16" s="112" customFormat="1" ht="27.95" customHeight="1" thickTop="1">
      <c r="B14" s="266">
        <v>45817</v>
      </c>
      <c r="C14" s="268" t="s">
        <v>821</v>
      </c>
      <c r="D14" s="503" t="s">
        <v>129</v>
      </c>
      <c r="E14" s="107" t="s">
        <v>979</v>
      </c>
      <c r="F14" s="108" t="s">
        <v>980</v>
      </c>
      <c r="G14" s="108" t="s">
        <v>981</v>
      </c>
      <c r="H14" s="492" t="s">
        <v>982</v>
      </c>
      <c r="I14" s="108" t="s">
        <v>983</v>
      </c>
      <c r="J14" s="270" t="s">
        <v>823</v>
      </c>
      <c r="K14" s="492" t="s">
        <v>984</v>
      </c>
      <c r="L14" s="272">
        <v>5.2</v>
      </c>
      <c r="M14" s="272">
        <v>2.6</v>
      </c>
      <c r="N14" s="272">
        <v>2</v>
      </c>
      <c r="O14" s="272">
        <v>3</v>
      </c>
      <c r="P14" s="274">
        <f>L14*70+M14*75+N14*25+O14*45</f>
        <v>744</v>
      </c>
    </row>
    <row r="15" spans="1:16" s="109" customFormat="1" ht="10.5" customHeight="1">
      <c r="B15" s="267"/>
      <c r="C15" s="269"/>
      <c r="D15" s="504"/>
      <c r="E15" s="110" t="s">
        <v>453</v>
      </c>
      <c r="F15" s="111" t="s">
        <v>985</v>
      </c>
      <c r="G15" s="110" t="s">
        <v>986</v>
      </c>
      <c r="H15" s="495" t="s">
        <v>987</v>
      </c>
      <c r="I15" s="110" t="s">
        <v>988</v>
      </c>
      <c r="J15" s="271"/>
      <c r="K15" s="493" t="s">
        <v>989</v>
      </c>
      <c r="L15" s="273"/>
      <c r="M15" s="273"/>
      <c r="N15" s="273"/>
      <c r="O15" s="273"/>
      <c r="P15" s="275"/>
    </row>
    <row r="16" spans="1:16" s="112" customFormat="1" ht="27.95" customHeight="1">
      <c r="B16" s="276">
        <v>45818</v>
      </c>
      <c r="C16" s="277" t="s">
        <v>685</v>
      </c>
      <c r="D16" s="505" t="s">
        <v>902</v>
      </c>
      <c r="E16" s="113" t="s">
        <v>990</v>
      </c>
      <c r="F16" s="114" t="s">
        <v>454</v>
      </c>
      <c r="G16" s="114" t="s">
        <v>816</v>
      </c>
      <c r="H16" s="500" t="s">
        <v>455</v>
      </c>
      <c r="I16" s="114" t="s">
        <v>456</v>
      </c>
      <c r="J16" s="278" t="s">
        <v>969</v>
      </c>
      <c r="K16" s="494" t="s">
        <v>991</v>
      </c>
      <c r="L16" s="279">
        <v>5.3</v>
      </c>
      <c r="M16" s="279">
        <v>2.6</v>
      </c>
      <c r="N16" s="279">
        <v>2.2000000000000002</v>
      </c>
      <c r="O16" s="279">
        <v>2.8</v>
      </c>
      <c r="P16" s="280">
        <f>L16*70+M16*75+N16*25+O16*45</f>
        <v>747</v>
      </c>
    </row>
    <row r="17" spans="2:16" s="109" customFormat="1" ht="10.5" customHeight="1">
      <c r="B17" s="267"/>
      <c r="C17" s="269"/>
      <c r="D17" s="504"/>
      <c r="E17" s="110" t="s">
        <v>457</v>
      </c>
      <c r="F17" s="110" t="s">
        <v>992</v>
      </c>
      <c r="G17" s="110" t="s">
        <v>458</v>
      </c>
      <c r="H17" s="495" t="s">
        <v>993</v>
      </c>
      <c r="I17" s="110" t="s">
        <v>459</v>
      </c>
      <c r="J17" s="271"/>
      <c r="K17" s="495" t="s">
        <v>994</v>
      </c>
      <c r="L17" s="273"/>
      <c r="M17" s="273"/>
      <c r="N17" s="273"/>
      <c r="O17" s="273"/>
      <c r="P17" s="281"/>
    </row>
    <row r="18" spans="2:16" s="112" customFormat="1" ht="27.95" customHeight="1">
      <c r="B18" s="276">
        <v>45819</v>
      </c>
      <c r="C18" s="277" t="s">
        <v>433</v>
      </c>
      <c r="D18" s="506" t="s">
        <v>995</v>
      </c>
      <c r="E18" s="116" t="s">
        <v>996</v>
      </c>
      <c r="F18" s="114" t="s">
        <v>460</v>
      </c>
      <c r="G18" s="117" t="s">
        <v>461</v>
      </c>
      <c r="H18" s="494" t="s">
        <v>997</v>
      </c>
      <c r="I18" s="118" t="s">
        <v>462</v>
      </c>
      <c r="J18" s="278" t="s">
        <v>960</v>
      </c>
      <c r="K18" s="498" t="s">
        <v>840</v>
      </c>
      <c r="L18" s="282">
        <v>5.9</v>
      </c>
      <c r="M18" s="279">
        <v>2.2000000000000002</v>
      </c>
      <c r="N18" s="279">
        <v>1.7</v>
      </c>
      <c r="O18" s="279">
        <v>2.9</v>
      </c>
      <c r="P18" s="280">
        <f>L18*70+M18*75+N18*25+O18*45</f>
        <v>751</v>
      </c>
    </row>
    <row r="19" spans="2:16" s="109" customFormat="1" ht="10.5" customHeight="1">
      <c r="B19" s="267"/>
      <c r="C19" s="269"/>
      <c r="D19" s="507"/>
      <c r="E19" s="110" t="s">
        <v>998</v>
      </c>
      <c r="F19" s="110" t="s">
        <v>463</v>
      </c>
      <c r="G19" s="110" t="s">
        <v>464</v>
      </c>
      <c r="H19" s="495" t="s">
        <v>999</v>
      </c>
      <c r="I19" s="115" t="s">
        <v>1000</v>
      </c>
      <c r="J19" s="271"/>
      <c r="K19" s="493" t="s">
        <v>1001</v>
      </c>
      <c r="L19" s="283"/>
      <c r="M19" s="273"/>
      <c r="N19" s="273"/>
      <c r="O19" s="273"/>
      <c r="P19" s="281"/>
    </row>
    <row r="20" spans="2:16" s="112" customFormat="1" ht="27.95" customHeight="1">
      <c r="B20" s="276">
        <v>45820</v>
      </c>
      <c r="C20" s="277" t="s">
        <v>807</v>
      </c>
      <c r="D20" s="505" t="s">
        <v>902</v>
      </c>
      <c r="E20" s="119" t="s">
        <v>1002</v>
      </c>
      <c r="F20" s="114" t="s">
        <v>465</v>
      </c>
      <c r="G20" s="114" t="s">
        <v>466</v>
      </c>
      <c r="H20" s="500" t="s">
        <v>1003</v>
      </c>
      <c r="I20" s="118" t="s">
        <v>1004</v>
      </c>
      <c r="J20" s="278" t="s">
        <v>428</v>
      </c>
      <c r="K20" s="494" t="s">
        <v>1005</v>
      </c>
      <c r="L20" s="282">
        <v>5.7</v>
      </c>
      <c r="M20" s="279">
        <v>2.6</v>
      </c>
      <c r="N20" s="279">
        <v>2.2000000000000002</v>
      </c>
      <c r="O20" s="279">
        <v>3</v>
      </c>
      <c r="P20" s="280">
        <f>L20*70+M20*75+N20*25+O20*45</f>
        <v>784</v>
      </c>
    </row>
    <row r="21" spans="2:16" s="109" customFormat="1" ht="10.5" customHeight="1">
      <c r="B21" s="267"/>
      <c r="C21" s="269"/>
      <c r="D21" s="504"/>
      <c r="E21" s="120" t="s">
        <v>1006</v>
      </c>
      <c r="F21" s="110" t="s">
        <v>1007</v>
      </c>
      <c r="G21" s="110" t="s">
        <v>1008</v>
      </c>
      <c r="H21" s="501" t="s">
        <v>1009</v>
      </c>
      <c r="I21" s="121" t="s">
        <v>467</v>
      </c>
      <c r="J21" s="271"/>
      <c r="K21" s="493" t="s">
        <v>1010</v>
      </c>
      <c r="L21" s="283"/>
      <c r="M21" s="273"/>
      <c r="N21" s="273"/>
      <c r="O21" s="273"/>
      <c r="P21" s="281"/>
    </row>
    <row r="22" spans="2:16" s="112" customFormat="1" ht="27.95" customHeight="1">
      <c r="B22" s="276">
        <v>45821</v>
      </c>
      <c r="C22" s="285" t="s">
        <v>152</v>
      </c>
      <c r="D22" s="505" t="s">
        <v>1011</v>
      </c>
      <c r="E22" s="119" t="s">
        <v>1012</v>
      </c>
      <c r="F22" s="114" t="s">
        <v>1013</v>
      </c>
      <c r="G22" s="114" t="s">
        <v>469</v>
      </c>
      <c r="H22" s="500" t="s">
        <v>470</v>
      </c>
      <c r="I22" s="114" t="s">
        <v>1014</v>
      </c>
      <c r="J22" s="278" t="s">
        <v>969</v>
      </c>
      <c r="K22" s="494" t="s">
        <v>1015</v>
      </c>
      <c r="L22" s="279">
        <v>5.6</v>
      </c>
      <c r="M22" s="279">
        <v>2.5</v>
      </c>
      <c r="N22" s="279">
        <v>2</v>
      </c>
      <c r="O22" s="279">
        <v>2.9</v>
      </c>
      <c r="P22" s="289">
        <f>L22*70+M22*75+N22*25+O22*45</f>
        <v>760</v>
      </c>
    </row>
    <row r="23" spans="2:16" s="109" customFormat="1" ht="10.5" customHeight="1" thickBot="1">
      <c r="B23" s="284"/>
      <c r="C23" s="286"/>
      <c r="D23" s="508"/>
      <c r="E23" s="122" t="s">
        <v>1016</v>
      </c>
      <c r="F23" s="122" t="s">
        <v>471</v>
      </c>
      <c r="G23" s="122" t="s">
        <v>1017</v>
      </c>
      <c r="H23" s="497" t="s">
        <v>472</v>
      </c>
      <c r="I23" s="122" t="s">
        <v>1018</v>
      </c>
      <c r="J23" s="287"/>
      <c r="K23" s="497" t="s">
        <v>1019</v>
      </c>
      <c r="L23" s="288"/>
      <c r="M23" s="288"/>
      <c r="N23" s="288"/>
      <c r="O23" s="288"/>
      <c r="P23" s="290"/>
    </row>
    <row r="24" spans="2:16" s="123" customFormat="1" ht="27.95" customHeight="1" thickTop="1">
      <c r="B24" s="266">
        <v>45824</v>
      </c>
      <c r="C24" s="268" t="s">
        <v>821</v>
      </c>
      <c r="D24" s="503" t="s">
        <v>473</v>
      </c>
      <c r="E24" s="107" t="s">
        <v>1020</v>
      </c>
      <c r="F24" s="108" t="s">
        <v>1021</v>
      </c>
      <c r="G24" s="108" t="s">
        <v>1022</v>
      </c>
      <c r="H24" s="492" t="s">
        <v>1023</v>
      </c>
      <c r="I24" s="108" t="s">
        <v>1024</v>
      </c>
      <c r="J24" s="270" t="s">
        <v>823</v>
      </c>
      <c r="K24" s="492" t="s">
        <v>1025</v>
      </c>
      <c r="L24" s="272">
        <v>5.5</v>
      </c>
      <c r="M24" s="272">
        <v>2.4</v>
      </c>
      <c r="N24" s="272">
        <v>2.2000000000000002</v>
      </c>
      <c r="O24" s="272">
        <v>2.8</v>
      </c>
      <c r="P24" s="274">
        <f>L24*70+M24*75+N24*25+O24*45</f>
        <v>746</v>
      </c>
    </row>
    <row r="25" spans="2:16" s="109" customFormat="1" ht="10.5" customHeight="1">
      <c r="B25" s="267"/>
      <c r="C25" s="269"/>
      <c r="D25" s="504"/>
      <c r="E25" s="110" t="s">
        <v>474</v>
      </c>
      <c r="F25" s="111" t="s">
        <v>1026</v>
      </c>
      <c r="G25" s="110" t="s">
        <v>1027</v>
      </c>
      <c r="H25" s="495" t="s">
        <v>1028</v>
      </c>
      <c r="I25" s="110" t="s">
        <v>1029</v>
      </c>
      <c r="J25" s="271"/>
      <c r="K25" s="493" t="s">
        <v>1030</v>
      </c>
      <c r="L25" s="273"/>
      <c r="M25" s="273"/>
      <c r="N25" s="273"/>
      <c r="O25" s="273"/>
      <c r="P25" s="275"/>
    </row>
    <row r="26" spans="2:16" s="112" customFormat="1" ht="27.95" customHeight="1">
      <c r="B26" s="276">
        <v>45825</v>
      </c>
      <c r="C26" s="277" t="s">
        <v>685</v>
      </c>
      <c r="D26" s="505" t="s">
        <v>902</v>
      </c>
      <c r="E26" s="113" t="s">
        <v>475</v>
      </c>
      <c r="F26" s="114" t="s">
        <v>476</v>
      </c>
      <c r="G26" s="114" t="s">
        <v>1031</v>
      </c>
      <c r="H26" s="500" t="s">
        <v>477</v>
      </c>
      <c r="I26" s="114" t="s">
        <v>478</v>
      </c>
      <c r="J26" s="278" t="s">
        <v>969</v>
      </c>
      <c r="K26" s="494" t="s">
        <v>1032</v>
      </c>
      <c r="L26" s="279">
        <v>5.5</v>
      </c>
      <c r="M26" s="279">
        <v>2.4</v>
      </c>
      <c r="N26" s="279">
        <v>2</v>
      </c>
      <c r="O26" s="279">
        <v>2.9</v>
      </c>
      <c r="P26" s="280">
        <f>L26*70+M26*75+N26*25+O26*45</f>
        <v>745.5</v>
      </c>
    </row>
    <row r="27" spans="2:16" s="109" customFormat="1" ht="10.5" customHeight="1">
      <c r="B27" s="267"/>
      <c r="C27" s="269"/>
      <c r="D27" s="504"/>
      <c r="E27" s="110" t="s">
        <v>479</v>
      </c>
      <c r="F27" s="110" t="s">
        <v>1033</v>
      </c>
      <c r="G27" s="110" t="s">
        <v>480</v>
      </c>
      <c r="H27" s="495" t="s">
        <v>1034</v>
      </c>
      <c r="I27" s="110" t="s">
        <v>481</v>
      </c>
      <c r="J27" s="271"/>
      <c r="K27" s="495" t="s">
        <v>482</v>
      </c>
      <c r="L27" s="273"/>
      <c r="M27" s="273"/>
      <c r="N27" s="273"/>
      <c r="O27" s="273"/>
      <c r="P27" s="281"/>
    </row>
    <row r="28" spans="2:16" s="112" customFormat="1" ht="27.95" customHeight="1">
      <c r="B28" s="276">
        <v>45826</v>
      </c>
      <c r="C28" s="277" t="s">
        <v>873</v>
      </c>
      <c r="D28" s="506" t="s">
        <v>1035</v>
      </c>
      <c r="E28" s="116" t="s">
        <v>1036</v>
      </c>
      <c r="F28" s="114" t="s">
        <v>483</v>
      </c>
      <c r="G28" s="117" t="s">
        <v>484</v>
      </c>
      <c r="H28" s="494" t="s">
        <v>1037</v>
      </c>
      <c r="I28" s="118" t="s">
        <v>1038</v>
      </c>
      <c r="J28" s="278" t="s">
        <v>960</v>
      </c>
      <c r="K28" s="498" t="s">
        <v>877</v>
      </c>
      <c r="L28" s="282">
        <v>5.5</v>
      </c>
      <c r="M28" s="279">
        <v>2.8</v>
      </c>
      <c r="N28" s="279">
        <v>2</v>
      </c>
      <c r="O28" s="279">
        <v>2.9</v>
      </c>
      <c r="P28" s="280">
        <f>L28*70+M28*75+N28*25+O28*45</f>
        <v>775.5</v>
      </c>
    </row>
    <row r="29" spans="2:16" s="109" customFormat="1" ht="10.5" customHeight="1">
      <c r="B29" s="267"/>
      <c r="C29" s="269"/>
      <c r="D29" s="507"/>
      <c r="E29" s="110" t="s">
        <v>1039</v>
      </c>
      <c r="F29" s="110" t="s">
        <v>485</v>
      </c>
      <c r="G29" s="110" t="s">
        <v>486</v>
      </c>
      <c r="H29" s="495" t="s">
        <v>1040</v>
      </c>
      <c r="I29" s="115" t="s">
        <v>1041</v>
      </c>
      <c r="J29" s="271"/>
      <c r="K29" s="493" t="s">
        <v>1042</v>
      </c>
      <c r="L29" s="283"/>
      <c r="M29" s="273"/>
      <c r="N29" s="273"/>
      <c r="O29" s="273"/>
      <c r="P29" s="281"/>
    </row>
    <row r="30" spans="2:16" s="112" customFormat="1" ht="27.95" customHeight="1">
      <c r="B30" s="276">
        <v>45827</v>
      </c>
      <c r="C30" s="277" t="s">
        <v>807</v>
      </c>
      <c r="D30" s="505" t="s">
        <v>882</v>
      </c>
      <c r="E30" s="119" t="s">
        <v>1043</v>
      </c>
      <c r="F30" s="114" t="s">
        <v>487</v>
      </c>
      <c r="G30" s="114" t="s">
        <v>488</v>
      </c>
      <c r="H30" s="500" t="s">
        <v>1044</v>
      </c>
      <c r="I30" s="118" t="s">
        <v>1045</v>
      </c>
      <c r="J30" s="278" t="s">
        <v>969</v>
      </c>
      <c r="K30" s="494" t="s">
        <v>1046</v>
      </c>
      <c r="L30" s="282">
        <v>5.5</v>
      </c>
      <c r="M30" s="279">
        <v>2.7</v>
      </c>
      <c r="N30" s="279">
        <v>1.7</v>
      </c>
      <c r="O30" s="279">
        <v>3</v>
      </c>
      <c r="P30" s="280">
        <f>L30*70+M30*75+N30*25+O30*45</f>
        <v>765</v>
      </c>
    </row>
    <row r="31" spans="2:16" s="109" customFormat="1" ht="10.5" customHeight="1">
      <c r="B31" s="267"/>
      <c r="C31" s="269"/>
      <c r="D31" s="504"/>
      <c r="E31" s="120" t="s">
        <v>1047</v>
      </c>
      <c r="F31" s="110" t="s">
        <v>1006</v>
      </c>
      <c r="G31" s="110" t="s">
        <v>489</v>
      </c>
      <c r="H31" s="501" t="s">
        <v>1048</v>
      </c>
      <c r="I31" s="121" t="s">
        <v>1049</v>
      </c>
      <c r="J31" s="271"/>
      <c r="K31" s="493" t="s">
        <v>1050</v>
      </c>
      <c r="L31" s="283"/>
      <c r="M31" s="273"/>
      <c r="N31" s="273"/>
      <c r="O31" s="273"/>
      <c r="P31" s="281"/>
    </row>
    <row r="32" spans="2:16" s="112" customFormat="1" ht="27.95" customHeight="1">
      <c r="B32" s="276">
        <v>45828</v>
      </c>
      <c r="C32" s="285" t="s">
        <v>152</v>
      </c>
      <c r="D32" s="505" t="s">
        <v>902</v>
      </c>
      <c r="E32" s="119" t="s">
        <v>1051</v>
      </c>
      <c r="F32" s="114" t="s">
        <v>1052</v>
      </c>
      <c r="G32" s="114" t="s">
        <v>490</v>
      </c>
      <c r="H32" s="500" t="s">
        <v>491</v>
      </c>
      <c r="I32" s="114" t="s">
        <v>1053</v>
      </c>
      <c r="J32" s="278" t="s">
        <v>428</v>
      </c>
      <c r="K32" s="494" t="s">
        <v>492</v>
      </c>
      <c r="L32" s="279">
        <v>5.5</v>
      </c>
      <c r="M32" s="279">
        <v>2.2999999999999998</v>
      </c>
      <c r="N32" s="279">
        <v>2.4</v>
      </c>
      <c r="O32" s="279">
        <v>2.9</v>
      </c>
      <c r="P32" s="289">
        <f>L32*70+M32*75+N32*25+O32*45</f>
        <v>748</v>
      </c>
    </row>
    <row r="33" spans="2:48" s="109" customFormat="1" ht="10.5" customHeight="1" thickBot="1">
      <c r="B33" s="284"/>
      <c r="C33" s="286"/>
      <c r="D33" s="508"/>
      <c r="E33" s="122" t="s">
        <v>1054</v>
      </c>
      <c r="F33" s="122" t="s">
        <v>493</v>
      </c>
      <c r="G33" s="122" t="s">
        <v>1055</v>
      </c>
      <c r="H33" s="497" t="s">
        <v>494</v>
      </c>
      <c r="I33" s="122" t="s">
        <v>1056</v>
      </c>
      <c r="J33" s="287"/>
      <c r="K33" s="497" t="s">
        <v>1057</v>
      </c>
      <c r="L33" s="288"/>
      <c r="M33" s="288"/>
      <c r="N33" s="288"/>
      <c r="O33" s="288"/>
      <c r="P33" s="290"/>
    </row>
    <row r="34" spans="2:48" s="97" customFormat="1" ht="27.95" customHeight="1" thickTop="1">
      <c r="B34" s="266">
        <v>45831</v>
      </c>
      <c r="C34" s="268" t="s">
        <v>821</v>
      </c>
      <c r="D34" s="503" t="s">
        <v>416</v>
      </c>
      <c r="E34" s="107" t="s">
        <v>1058</v>
      </c>
      <c r="F34" s="108" t="s">
        <v>495</v>
      </c>
      <c r="G34" s="108" t="s">
        <v>1059</v>
      </c>
      <c r="H34" s="492" t="s">
        <v>1060</v>
      </c>
      <c r="I34" s="108" t="s">
        <v>1061</v>
      </c>
      <c r="J34" s="270" t="s">
        <v>823</v>
      </c>
      <c r="K34" s="492" t="s">
        <v>1062</v>
      </c>
      <c r="L34" s="272">
        <v>5.2</v>
      </c>
      <c r="M34" s="272">
        <v>2.8</v>
      </c>
      <c r="N34" s="272">
        <v>2.1</v>
      </c>
      <c r="O34" s="272">
        <v>3</v>
      </c>
      <c r="P34" s="274">
        <f>L34*70+M34*75+N34*25+O34*45</f>
        <v>761.5</v>
      </c>
    </row>
    <row r="35" spans="2:48" s="109" customFormat="1" ht="10.5" customHeight="1">
      <c r="B35" s="267"/>
      <c r="C35" s="269"/>
      <c r="D35" s="504"/>
      <c r="E35" s="110" t="s">
        <v>496</v>
      </c>
      <c r="F35" s="111" t="s">
        <v>1063</v>
      </c>
      <c r="G35" s="110" t="s">
        <v>1064</v>
      </c>
      <c r="H35" s="495" t="s">
        <v>1065</v>
      </c>
      <c r="I35" s="110" t="s">
        <v>988</v>
      </c>
      <c r="J35" s="271"/>
      <c r="K35" s="493" t="s">
        <v>1066</v>
      </c>
      <c r="L35" s="273"/>
      <c r="M35" s="273"/>
      <c r="N35" s="273"/>
      <c r="O35" s="273"/>
      <c r="P35" s="275"/>
    </row>
    <row r="36" spans="2:48" s="112" customFormat="1" ht="27.95" customHeight="1">
      <c r="B36" s="276">
        <v>45832</v>
      </c>
      <c r="C36" s="277" t="s">
        <v>685</v>
      </c>
      <c r="D36" s="505" t="s">
        <v>902</v>
      </c>
      <c r="E36" s="113" t="s">
        <v>1067</v>
      </c>
      <c r="F36" s="114" t="s">
        <v>497</v>
      </c>
      <c r="G36" s="114" t="s">
        <v>1068</v>
      </c>
      <c r="H36" s="500" t="s">
        <v>498</v>
      </c>
      <c r="I36" s="114" t="s">
        <v>499</v>
      </c>
      <c r="J36" s="278" t="s">
        <v>969</v>
      </c>
      <c r="K36" s="494" t="s">
        <v>1069</v>
      </c>
      <c r="L36" s="279">
        <v>5.5</v>
      </c>
      <c r="M36" s="279">
        <v>2.7</v>
      </c>
      <c r="N36" s="279">
        <v>2.1</v>
      </c>
      <c r="O36" s="279">
        <v>2.9</v>
      </c>
      <c r="P36" s="280">
        <f>L36*70+M36*75+N36*25+O36*45</f>
        <v>770.5</v>
      </c>
    </row>
    <row r="37" spans="2:48" s="109" customFormat="1" ht="10.5" customHeight="1">
      <c r="B37" s="267"/>
      <c r="C37" s="269"/>
      <c r="D37" s="504"/>
      <c r="E37" s="110" t="s">
        <v>500</v>
      </c>
      <c r="F37" s="110" t="s">
        <v>1070</v>
      </c>
      <c r="G37" s="110" t="s">
        <v>501</v>
      </c>
      <c r="H37" s="495" t="s">
        <v>1071</v>
      </c>
      <c r="I37" s="110" t="s">
        <v>502</v>
      </c>
      <c r="J37" s="271"/>
      <c r="K37" s="495" t="s">
        <v>1072</v>
      </c>
      <c r="L37" s="273"/>
      <c r="M37" s="273"/>
      <c r="N37" s="273"/>
      <c r="O37" s="273"/>
      <c r="P37" s="281"/>
    </row>
    <row r="38" spans="2:48" s="112" customFormat="1" ht="27.95" customHeight="1">
      <c r="B38" s="276">
        <v>45833</v>
      </c>
      <c r="C38" s="277" t="s">
        <v>433</v>
      </c>
      <c r="D38" s="506" t="s">
        <v>1073</v>
      </c>
      <c r="E38" s="116" t="s">
        <v>1074</v>
      </c>
      <c r="F38" s="114" t="s">
        <v>503</v>
      </c>
      <c r="G38" s="117" t="s">
        <v>504</v>
      </c>
      <c r="H38" s="494" t="s">
        <v>1075</v>
      </c>
      <c r="I38" s="118" t="s">
        <v>1076</v>
      </c>
      <c r="J38" s="278" t="s">
        <v>960</v>
      </c>
      <c r="K38" s="498" t="s">
        <v>1077</v>
      </c>
      <c r="L38" s="282">
        <v>5.2</v>
      </c>
      <c r="M38" s="279">
        <v>2.7</v>
      </c>
      <c r="N38" s="279">
        <v>2.1</v>
      </c>
      <c r="O38" s="279">
        <v>2.9</v>
      </c>
      <c r="P38" s="280">
        <f>L38*70+M38*75+N38*25+O38*45</f>
        <v>749.5</v>
      </c>
    </row>
    <row r="39" spans="2:48" s="109" customFormat="1" ht="10.5" customHeight="1">
      <c r="B39" s="267"/>
      <c r="C39" s="269"/>
      <c r="D39" s="507"/>
      <c r="E39" s="110" t="s">
        <v>1078</v>
      </c>
      <c r="F39" s="110" t="s">
        <v>505</v>
      </c>
      <c r="G39" s="110" t="s">
        <v>506</v>
      </c>
      <c r="H39" s="495" t="s">
        <v>1079</v>
      </c>
      <c r="I39" s="115" t="s">
        <v>1080</v>
      </c>
      <c r="J39" s="271"/>
      <c r="K39" s="493" t="s">
        <v>507</v>
      </c>
      <c r="L39" s="283"/>
      <c r="M39" s="273"/>
      <c r="N39" s="273"/>
      <c r="O39" s="273"/>
      <c r="P39" s="281"/>
    </row>
    <row r="40" spans="2:48" s="112" customFormat="1" ht="27.95" customHeight="1">
      <c r="B40" s="276">
        <v>45834</v>
      </c>
      <c r="C40" s="277" t="s">
        <v>807</v>
      </c>
      <c r="D40" s="505" t="s">
        <v>917</v>
      </c>
      <c r="E40" s="119" t="s">
        <v>1081</v>
      </c>
      <c r="F40" s="114" t="s">
        <v>508</v>
      </c>
      <c r="G40" s="114" t="s">
        <v>509</v>
      </c>
      <c r="H40" s="500" t="s">
        <v>1082</v>
      </c>
      <c r="I40" s="118" t="s">
        <v>1083</v>
      </c>
      <c r="J40" s="278" t="s">
        <v>969</v>
      </c>
      <c r="K40" s="494" t="s">
        <v>1084</v>
      </c>
      <c r="L40" s="282">
        <v>5.2</v>
      </c>
      <c r="M40" s="279">
        <v>2.6</v>
      </c>
      <c r="N40" s="279">
        <v>2.5</v>
      </c>
      <c r="O40" s="279">
        <v>2.9</v>
      </c>
      <c r="P40" s="280">
        <f>L40*70+M40*75+N40*25+O40*45</f>
        <v>752</v>
      </c>
    </row>
    <row r="41" spans="2:48" s="109" customFormat="1" ht="10.5" customHeight="1">
      <c r="B41" s="267"/>
      <c r="C41" s="269"/>
      <c r="D41" s="504"/>
      <c r="E41" s="120" t="s">
        <v>1085</v>
      </c>
      <c r="F41" s="110" t="s">
        <v>1086</v>
      </c>
      <c r="G41" s="110" t="s">
        <v>510</v>
      </c>
      <c r="H41" s="501" t="s">
        <v>1087</v>
      </c>
      <c r="I41" s="121" t="s">
        <v>511</v>
      </c>
      <c r="J41" s="271"/>
      <c r="K41" s="493" t="s">
        <v>1088</v>
      </c>
      <c r="L41" s="283"/>
      <c r="M41" s="273"/>
      <c r="N41" s="273"/>
      <c r="O41" s="273"/>
      <c r="P41" s="281"/>
    </row>
    <row r="42" spans="2:48" s="112" customFormat="1" ht="27.95" customHeight="1">
      <c r="B42" s="276">
        <v>45835</v>
      </c>
      <c r="C42" s="285" t="s">
        <v>152</v>
      </c>
      <c r="D42" s="505" t="s">
        <v>902</v>
      </c>
      <c r="E42" s="119" t="s">
        <v>1089</v>
      </c>
      <c r="F42" s="114" t="s">
        <v>1090</v>
      </c>
      <c r="G42" s="114" t="s">
        <v>512</v>
      </c>
      <c r="H42" s="500" t="s">
        <v>513</v>
      </c>
      <c r="I42" s="114" t="s">
        <v>1091</v>
      </c>
      <c r="J42" s="278" t="s">
        <v>969</v>
      </c>
      <c r="K42" s="494" t="s">
        <v>514</v>
      </c>
      <c r="L42" s="279">
        <v>5.7</v>
      </c>
      <c r="M42" s="279">
        <v>2.2999999999999998</v>
      </c>
      <c r="N42" s="279">
        <v>2.2000000000000002</v>
      </c>
      <c r="O42" s="279">
        <v>2.9</v>
      </c>
      <c r="P42" s="289">
        <f>L42*70+M42*75+N42*25+O42*45</f>
        <v>757</v>
      </c>
    </row>
    <row r="43" spans="2:48" s="109" customFormat="1" ht="10.5" customHeight="1" thickBot="1">
      <c r="B43" s="284"/>
      <c r="C43" s="286"/>
      <c r="D43" s="508"/>
      <c r="E43" s="122" t="s">
        <v>1092</v>
      </c>
      <c r="F43" s="122" t="s">
        <v>515</v>
      </c>
      <c r="G43" s="122" t="s">
        <v>1093</v>
      </c>
      <c r="H43" s="497" t="s">
        <v>516</v>
      </c>
      <c r="I43" s="122" t="s">
        <v>1094</v>
      </c>
      <c r="J43" s="287"/>
      <c r="K43" s="497" t="s">
        <v>1095</v>
      </c>
      <c r="L43" s="288"/>
      <c r="M43" s="288"/>
      <c r="N43" s="288"/>
      <c r="O43" s="288"/>
      <c r="P43" s="290"/>
    </row>
    <row r="44" spans="2:48" s="97" customFormat="1" ht="27.95" customHeight="1" thickTop="1">
      <c r="B44" s="276">
        <v>45838</v>
      </c>
      <c r="C44" s="285" t="s">
        <v>223</v>
      </c>
      <c r="D44" s="505" t="s">
        <v>373</v>
      </c>
      <c r="E44" s="119" t="s">
        <v>1096</v>
      </c>
      <c r="F44" s="114" t="s">
        <v>891</v>
      </c>
      <c r="G44" s="114" t="s">
        <v>1097</v>
      </c>
      <c r="H44" s="500" t="s">
        <v>517</v>
      </c>
      <c r="I44" s="114" t="s">
        <v>1098</v>
      </c>
      <c r="J44" s="278" t="s">
        <v>823</v>
      </c>
      <c r="K44" s="494" t="s">
        <v>518</v>
      </c>
      <c r="L44" s="272">
        <v>5.6</v>
      </c>
      <c r="M44" s="272">
        <v>2.2999999999999998</v>
      </c>
      <c r="N44" s="272">
        <v>2.2000000000000002</v>
      </c>
      <c r="O44" s="272">
        <v>2.9</v>
      </c>
      <c r="P44" s="289">
        <f>L44*70+M44*75+N44*25+O44*45</f>
        <v>750</v>
      </c>
    </row>
    <row r="45" spans="2:48" s="109" customFormat="1" ht="10.5" customHeight="1" thickBot="1">
      <c r="B45" s="284"/>
      <c r="C45" s="286"/>
      <c r="D45" s="508"/>
      <c r="E45" s="122" t="s">
        <v>1099</v>
      </c>
      <c r="F45" s="122" t="s">
        <v>519</v>
      </c>
      <c r="G45" s="122" t="s">
        <v>1100</v>
      </c>
      <c r="H45" s="497" t="s">
        <v>520</v>
      </c>
      <c r="I45" s="122" t="s">
        <v>1101</v>
      </c>
      <c r="J45" s="287"/>
      <c r="K45" s="497" t="s">
        <v>1102</v>
      </c>
      <c r="L45" s="288"/>
      <c r="M45" s="288"/>
      <c r="N45" s="288"/>
      <c r="O45" s="288"/>
      <c r="P45" s="290"/>
    </row>
    <row r="46" spans="2:48" s="97" customFormat="1" ht="39.75" customHeight="1" thickTop="1" thickBot="1">
      <c r="B46" s="291" t="s">
        <v>1103</v>
      </c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3"/>
    </row>
    <row r="47" spans="2:48" s="86" customFormat="1" ht="42.75" customHeight="1" thickTop="1" thickBot="1">
      <c r="B47" s="294" t="s">
        <v>1104</v>
      </c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6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</row>
    <row r="48" spans="2:48" s="97" customFormat="1" ht="28.5" customHeight="1" thickTop="1" thickBot="1">
      <c r="B48" s="124"/>
      <c r="C48" s="125"/>
      <c r="D48" s="509"/>
      <c r="E48" s="125"/>
      <c r="F48" s="125"/>
      <c r="G48" s="125"/>
      <c r="H48" s="502"/>
      <c r="I48" s="125"/>
      <c r="J48" s="125"/>
      <c r="K48" s="297" t="s">
        <v>1105</v>
      </c>
      <c r="L48" s="297"/>
      <c r="M48" s="297"/>
      <c r="N48" s="297"/>
      <c r="O48" s="297"/>
      <c r="P48" s="298"/>
    </row>
    <row r="49" spans="2:16" s="97" customFormat="1" ht="28.5" customHeight="1" thickTop="1" thickBot="1">
      <c r="B49" s="299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1"/>
    </row>
    <row r="50" spans="2:16" s="97" customFormat="1" ht="28.5" customHeight="1" thickTop="1">
      <c r="B50" s="98"/>
      <c r="C50" s="98"/>
      <c r="D50" s="510"/>
      <c r="E50" s="98"/>
      <c r="F50" s="98"/>
      <c r="G50" s="98"/>
      <c r="H50" s="499"/>
      <c r="I50" s="98"/>
      <c r="J50" s="98"/>
      <c r="K50" s="499"/>
      <c r="L50" s="98"/>
      <c r="M50" s="98"/>
      <c r="N50" s="98"/>
      <c r="O50" s="98"/>
      <c r="P50" s="98"/>
    </row>
    <row r="51" spans="2:16" s="97" customFormat="1" ht="9.9499999999999993" customHeight="1">
      <c r="B51" s="98"/>
      <c r="C51" s="98"/>
      <c r="D51" s="510"/>
      <c r="E51" s="98"/>
      <c r="F51" s="98"/>
      <c r="G51" s="98"/>
      <c r="H51" s="499"/>
      <c r="I51" s="98"/>
      <c r="J51" s="98"/>
      <c r="K51" s="499"/>
      <c r="L51" s="98"/>
      <c r="M51" s="98"/>
      <c r="N51" s="98"/>
      <c r="O51" s="98"/>
      <c r="P51" s="98"/>
    </row>
    <row r="52" spans="2:16" ht="28.5" customHeight="1">
      <c r="B52" s="98"/>
      <c r="D52" s="510"/>
      <c r="J52" s="98"/>
      <c r="P52" s="98"/>
    </row>
    <row r="53" spans="2:16" ht="9.9499999999999993" customHeight="1"/>
  </sheetData>
  <mergeCells count="195">
    <mergeCell ref="B1:O1"/>
    <mergeCell ref="B2:P2"/>
    <mergeCell ref="B4:B5"/>
    <mergeCell ref="C4:C5"/>
    <mergeCell ref="D4:D5"/>
    <mergeCell ref="J4:J5"/>
    <mergeCell ref="L4:L5"/>
    <mergeCell ref="M4:M5"/>
    <mergeCell ref="N4:N5"/>
    <mergeCell ref="O4:O5"/>
    <mergeCell ref="P4:P5"/>
    <mergeCell ref="B6:B7"/>
    <mergeCell ref="C6:C7"/>
    <mergeCell ref="D6:D7"/>
    <mergeCell ref="J6:J7"/>
    <mergeCell ref="L6:L7"/>
    <mergeCell ref="M6:M7"/>
    <mergeCell ref="N6:N7"/>
    <mergeCell ref="O6:O7"/>
    <mergeCell ref="P6:P7"/>
    <mergeCell ref="N8:N9"/>
    <mergeCell ref="O8:O9"/>
    <mergeCell ref="P8:P9"/>
    <mergeCell ref="B10:B11"/>
    <mergeCell ref="C10:C11"/>
    <mergeCell ref="D10:D11"/>
    <mergeCell ref="J10:J11"/>
    <mergeCell ref="L10:L11"/>
    <mergeCell ref="M10:M11"/>
    <mergeCell ref="N10:N11"/>
    <mergeCell ref="B8:B9"/>
    <mergeCell ref="C8:C9"/>
    <mergeCell ref="D8:D9"/>
    <mergeCell ref="J8:J9"/>
    <mergeCell ref="L8:L9"/>
    <mergeCell ref="M8:M9"/>
    <mergeCell ref="O10:O11"/>
    <mergeCell ref="P10:P11"/>
    <mergeCell ref="B12:B13"/>
    <mergeCell ref="C12:C13"/>
    <mergeCell ref="D12:D13"/>
    <mergeCell ref="J12:J13"/>
    <mergeCell ref="L12:L13"/>
    <mergeCell ref="M12:M13"/>
    <mergeCell ref="N12:N13"/>
    <mergeCell ref="O12:O13"/>
    <mergeCell ref="P12:P13"/>
    <mergeCell ref="B14:B15"/>
    <mergeCell ref="C14:C15"/>
    <mergeCell ref="D14:D15"/>
    <mergeCell ref="J14:J15"/>
    <mergeCell ref="L14:L15"/>
    <mergeCell ref="M14:M15"/>
    <mergeCell ref="N14:N15"/>
    <mergeCell ref="O14:O15"/>
    <mergeCell ref="P14:P15"/>
    <mergeCell ref="N16:N17"/>
    <mergeCell ref="O16:O17"/>
    <mergeCell ref="P16:P17"/>
    <mergeCell ref="B18:B19"/>
    <mergeCell ref="C18:C19"/>
    <mergeCell ref="D18:D19"/>
    <mergeCell ref="J18:J19"/>
    <mergeCell ref="L18:L19"/>
    <mergeCell ref="M18:M19"/>
    <mergeCell ref="N18:N19"/>
    <mergeCell ref="B16:B17"/>
    <mergeCell ref="C16:C17"/>
    <mergeCell ref="D16:D17"/>
    <mergeCell ref="J16:J17"/>
    <mergeCell ref="L16:L17"/>
    <mergeCell ref="M16:M17"/>
    <mergeCell ref="O18:O19"/>
    <mergeCell ref="P18:P19"/>
    <mergeCell ref="B20:B21"/>
    <mergeCell ref="C20:C21"/>
    <mergeCell ref="D20:D21"/>
    <mergeCell ref="J20:J21"/>
    <mergeCell ref="L20:L21"/>
    <mergeCell ref="M20:M21"/>
    <mergeCell ref="N20:N21"/>
    <mergeCell ref="O20:O21"/>
    <mergeCell ref="P20:P21"/>
    <mergeCell ref="B22:B23"/>
    <mergeCell ref="C22:C23"/>
    <mergeCell ref="D22:D23"/>
    <mergeCell ref="J22:J23"/>
    <mergeCell ref="L22:L23"/>
    <mergeCell ref="M22:M23"/>
    <mergeCell ref="N22:N23"/>
    <mergeCell ref="O22:O23"/>
    <mergeCell ref="P22:P23"/>
    <mergeCell ref="N24:N25"/>
    <mergeCell ref="O24:O25"/>
    <mergeCell ref="P24:P25"/>
    <mergeCell ref="B26:B27"/>
    <mergeCell ref="C26:C27"/>
    <mergeCell ref="D26:D27"/>
    <mergeCell ref="J26:J27"/>
    <mergeCell ref="L26:L27"/>
    <mergeCell ref="M26:M27"/>
    <mergeCell ref="N26:N27"/>
    <mergeCell ref="B24:B25"/>
    <mergeCell ref="C24:C25"/>
    <mergeCell ref="D24:D25"/>
    <mergeCell ref="J24:J25"/>
    <mergeCell ref="L24:L25"/>
    <mergeCell ref="M24:M25"/>
    <mergeCell ref="O26:O27"/>
    <mergeCell ref="P26:P27"/>
    <mergeCell ref="B28:B29"/>
    <mergeCell ref="C28:C29"/>
    <mergeCell ref="D28:D29"/>
    <mergeCell ref="J28:J29"/>
    <mergeCell ref="L28:L29"/>
    <mergeCell ref="M28:M29"/>
    <mergeCell ref="N28:N29"/>
    <mergeCell ref="O28:O29"/>
    <mergeCell ref="P28:P29"/>
    <mergeCell ref="B30:B31"/>
    <mergeCell ref="C30:C31"/>
    <mergeCell ref="D30:D31"/>
    <mergeCell ref="J30:J31"/>
    <mergeCell ref="L30:L31"/>
    <mergeCell ref="M30:M31"/>
    <mergeCell ref="N30:N31"/>
    <mergeCell ref="O30:O31"/>
    <mergeCell ref="P30:P31"/>
    <mergeCell ref="N32:N33"/>
    <mergeCell ref="O32:O33"/>
    <mergeCell ref="P32:P33"/>
    <mergeCell ref="B34:B35"/>
    <mergeCell ref="C34:C35"/>
    <mergeCell ref="D34:D35"/>
    <mergeCell ref="J34:J35"/>
    <mergeCell ref="L34:L35"/>
    <mergeCell ref="M34:M35"/>
    <mergeCell ref="N34:N35"/>
    <mergeCell ref="B32:B33"/>
    <mergeCell ref="C32:C33"/>
    <mergeCell ref="D32:D33"/>
    <mergeCell ref="J32:J33"/>
    <mergeCell ref="L32:L33"/>
    <mergeCell ref="M32:M33"/>
    <mergeCell ref="O34:O35"/>
    <mergeCell ref="P34:P35"/>
    <mergeCell ref="B36:B37"/>
    <mergeCell ref="C36:C37"/>
    <mergeCell ref="D36:D37"/>
    <mergeCell ref="J36:J37"/>
    <mergeCell ref="L36:L37"/>
    <mergeCell ref="M36:M37"/>
    <mergeCell ref="N36:N37"/>
    <mergeCell ref="O36:O37"/>
    <mergeCell ref="P36:P37"/>
    <mergeCell ref="B38:B39"/>
    <mergeCell ref="C38:C39"/>
    <mergeCell ref="D38:D39"/>
    <mergeCell ref="J38:J39"/>
    <mergeCell ref="L38:L39"/>
    <mergeCell ref="M38:M39"/>
    <mergeCell ref="N38:N39"/>
    <mergeCell ref="O38:O39"/>
    <mergeCell ref="P38:P39"/>
    <mergeCell ref="N40:N41"/>
    <mergeCell ref="O40:O41"/>
    <mergeCell ref="P40:P41"/>
    <mergeCell ref="B42:B43"/>
    <mergeCell ref="C42:C43"/>
    <mergeCell ref="D42:D43"/>
    <mergeCell ref="J42:J43"/>
    <mergeCell ref="L42:L43"/>
    <mergeCell ref="M42:M43"/>
    <mergeCell ref="N42:N43"/>
    <mergeCell ref="B40:B41"/>
    <mergeCell ref="C40:C41"/>
    <mergeCell ref="D40:D41"/>
    <mergeCell ref="J40:J41"/>
    <mergeCell ref="L40:L41"/>
    <mergeCell ref="M40:M41"/>
    <mergeCell ref="P44:P45"/>
    <mergeCell ref="B46:P46"/>
    <mergeCell ref="B47:P47"/>
    <mergeCell ref="K48:P48"/>
    <mergeCell ref="B49:P49"/>
    <mergeCell ref="O42:O43"/>
    <mergeCell ref="P42:P43"/>
    <mergeCell ref="B44:B45"/>
    <mergeCell ref="C44:C45"/>
    <mergeCell ref="D44:D45"/>
    <mergeCell ref="J44:J45"/>
    <mergeCell ref="L44:L45"/>
    <mergeCell ref="M44:M45"/>
    <mergeCell ref="N44:N45"/>
    <mergeCell ref="O44:O45"/>
  </mergeCells>
  <phoneticPr fontId="1" type="noConversion"/>
  <conditionalFormatting sqref="E4:I5">
    <cfRule type="duplicateValues" dxfId="0" priority="1"/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N24" sqref="N24"/>
    </sheetView>
  </sheetViews>
  <sheetFormatPr defaultColWidth="8.625" defaultRowHeight="16.5"/>
  <cols>
    <col min="1" max="1" width="3.125" style="10" customWidth="1"/>
    <col min="2" max="2" width="8.25" style="47" customWidth="1"/>
    <col min="3" max="3" width="3.25" style="47" customWidth="1"/>
    <col min="4" max="4" width="32.25" style="48" customWidth="1"/>
    <col min="5" max="5" width="13.875" style="48" customWidth="1"/>
    <col min="6" max="9" width="7.5" style="49" customWidth="1"/>
    <col min="10" max="241" width="9" style="10" customWidth="1"/>
    <col min="242" max="242" width="2.625" style="10" customWidth="1"/>
    <col min="243" max="256" width="8.625" style="10"/>
    <col min="257" max="257" width="3.125" style="10" customWidth="1"/>
    <col min="258" max="258" width="8.875" style="10" customWidth="1"/>
    <col min="259" max="259" width="4.625" style="10" customWidth="1"/>
    <col min="260" max="260" width="38.75" style="10" customWidth="1"/>
    <col min="261" max="261" width="34.5" style="10" customWidth="1"/>
    <col min="262" max="262" width="8.625" style="10" customWidth="1"/>
    <col min="263" max="264" width="7.625" style="10" customWidth="1"/>
    <col min="265" max="265" width="8.125" style="10" customWidth="1"/>
    <col min="266" max="497" width="9" style="10" customWidth="1"/>
    <col min="498" max="498" width="2.625" style="10" customWidth="1"/>
    <col min="499" max="512" width="8.625" style="10"/>
    <col min="513" max="513" width="3.125" style="10" customWidth="1"/>
    <col min="514" max="514" width="8.875" style="10" customWidth="1"/>
    <col min="515" max="515" width="4.625" style="10" customWidth="1"/>
    <col min="516" max="516" width="38.75" style="10" customWidth="1"/>
    <col min="517" max="517" width="34.5" style="10" customWidth="1"/>
    <col min="518" max="518" width="8.625" style="10" customWidth="1"/>
    <col min="519" max="520" width="7.625" style="10" customWidth="1"/>
    <col min="521" max="521" width="8.125" style="10" customWidth="1"/>
    <col min="522" max="753" width="9" style="10" customWidth="1"/>
    <col min="754" max="754" width="2.625" style="10" customWidth="1"/>
    <col min="755" max="768" width="8.625" style="10"/>
    <col min="769" max="769" width="3.125" style="10" customWidth="1"/>
    <col min="770" max="770" width="8.875" style="10" customWidth="1"/>
    <col min="771" max="771" width="4.625" style="10" customWidth="1"/>
    <col min="772" max="772" width="38.75" style="10" customWidth="1"/>
    <col min="773" max="773" width="34.5" style="10" customWidth="1"/>
    <col min="774" max="774" width="8.625" style="10" customWidth="1"/>
    <col min="775" max="776" width="7.625" style="10" customWidth="1"/>
    <col min="777" max="777" width="8.125" style="10" customWidth="1"/>
    <col min="778" max="1009" width="9" style="10" customWidth="1"/>
    <col min="1010" max="1010" width="2.625" style="10" customWidth="1"/>
    <col min="1011" max="1024" width="8.625" style="10"/>
    <col min="1025" max="1025" width="3.125" style="10" customWidth="1"/>
    <col min="1026" max="1026" width="8.875" style="10" customWidth="1"/>
    <col min="1027" max="1027" width="4.625" style="10" customWidth="1"/>
    <col min="1028" max="1028" width="38.75" style="10" customWidth="1"/>
    <col min="1029" max="1029" width="34.5" style="10" customWidth="1"/>
    <col min="1030" max="1030" width="8.625" style="10" customWidth="1"/>
    <col min="1031" max="1032" width="7.625" style="10" customWidth="1"/>
    <col min="1033" max="1033" width="8.125" style="10" customWidth="1"/>
    <col min="1034" max="1265" width="9" style="10" customWidth="1"/>
    <col min="1266" max="1266" width="2.625" style="10" customWidth="1"/>
    <col min="1267" max="1280" width="8.625" style="10"/>
    <col min="1281" max="1281" width="3.125" style="10" customWidth="1"/>
    <col min="1282" max="1282" width="8.875" style="10" customWidth="1"/>
    <col min="1283" max="1283" width="4.625" style="10" customWidth="1"/>
    <col min="1284" max="1284" width="38.75" style="10" customWidth="1"/>
    <col min="1285" max="1285" width="34.5" style="10" customWidth="1"/>
    <col min="1286" max="1286" width="8.625" style="10" customWidth="1"/>
    <col min="1287" max="1288" width="7.625" style="10" customWidth="1"/>
    <col min="1289" max="1289" width="8.125" style="10" customWidth="1"/>
    <col min="1290" max="1521" width="9" style="10" customWidth="1"/>
    <col min="1522" max="1522" width="2.625" style="10" customWidth="1"/>
    <col min="1523" max="1536" width="8.625" style="10"/>
    <col min="1537" max="1537" width="3.125" style="10" customWidth="1"/>
    <col min="1538" max="1538" width="8.875" style="10" customWidth="1"/>
    <col min="1539" max="1539" width="4.625" style="10" customWidth="1"/>
    <col min="1540" max="1540" width="38.75" style="10" customWidth="1"/>
    <col min="1541" max="1541" width="34.5" style="10" customWidth="1"/>
    <col min="1542" max="1542" width="8.625" style="10" customWidth="1"/>
    <col min="1543" max="1544" width="7.625" style="10" customWidth="1"/>
    <col min="1545" max="1545" width="8.125" style="10" customWidth="1"/>
    <col min="1546" max="1777" width="9" style="10" customWidth="1"/>
    <col min="1778" max="1778" width="2.625" style="10" customWidth="1"/>
    <col min="1779" max="1792" width="8.625" style="10"/>
    <col min="1793" max="1793" width="3.125" style="10" customWidth="1"/>
    <col min="1794" max="1794" width="8.875" style="10" customWidth="1"/>
    <col min="1795" max="1795" width="4.625" style="10" customWidth="1"/>
    <col min="1796" max="1796" width="38.75" style="10" customWidth="1"/>
    <col min="1797" max="1797" width="34.5" style="10" customWidth="1"/>
    <col min="1798" max="1798" width="8.625" style="10" customWidth="1"/>
    <col min="1799" max="1800" width="7.625" style="10" customWidth="1"/>
    <col min="1801" max="1801" width="8.125" style="10" customWidth="1"/>
    <col min="1802" max="2033" width="9" style="10" customWidth="1"/>
    <col min="2034" max="2034" width="2.625" style="10" customWidth="1"/>
    <col min="2035" max="2048" width="8.625" style="10"/>
    <col min="2049" max="2049" width="3.125" style="10" customWidth="1"/>
    <col min="2050" max="2050" width="8.875" style="10" customWidth="1"/>
    <col min="2051" max="2051" width="4.625" style="10" customWidth="1"/>
    <col min="2052" max="2052" width="38.75" style="10" customWidth="1"/>
    <col min="2053" max="2053" width="34.5" style="10" customWidth="1"/>
    <col min="2054" max="2054" width="8.625" style="10" customWidth="1"/>
    <col min="2055" max="2056" width="7.625" style="10" customWidth="1"/>
    <col min="2057" max="2057" width="8.125" style="10" customWidth="1"/>
    <col min="2058" max="2289" width="9" style="10" customWidth="1"/>
    <col min="2290" max="2290" width="2.625" style="10" customWidth="1"/>
    <col min="2291" max="2304" width="8.625" style="10"/>
    <col min="2305" max="2305" width="3.125" style="10" customWidth="1"/>
    <col min="2306" max="2306" width="8.875" style="10" customWidth="1"/>
    <col min="2307" max="2307" width="4.625" style="10" customWidth="1"/>
    <col min="2308" max="2308" width="38.75" style="10" customWidth="1"/>
    <col min="2309" max="2309" width="34.5" style="10" customWidth="1"/>
    <col min="2310" max="2310" width="8.625" style="10" customWidth="1"/>
    <col min="2311" max="2312" width="7.625" style="10" customWidth="1"/>
    <col min="2313" max="2313" width="8.125" style="10" customWidth="1"/>
    <col min="2314" max="2545" width="9" style="10" customWidth="1"/>
    <col min="2546" max="2546" width="2.625" style="10" customWidth="1"/>
    <col min="2547" max="2560" width="8.625" style="10"/>
    <col min="2561" max="2561" width="3.125" style="10" customWidth="1"/>
    <col min="2562" max="2562" width="8.875" style="10" customWidth="1"/>
    <col min="2563" max="2563" width="4.625" style="10" customWidth="1"/>
    <col min="2564" max="2564" width="38.75" style="10" customWidth="1"/>
    <col min="2565" max="2565" width="34.5" style="10" customWidth="1"/>
    <col min="2566" max="2566" width="8.625" style="10" customWidth="1"/>
    <col min="2567" max="2568" width="7.625" style="10" customWidth="1"/>
    <col min="2569" max="2569" width="8.125" style="10" customWidth="1"/>
    <col min="2570" max="2801" width="9" style="10" customWidth="1"/>
    <col min="2802" max="2802" width="2.625" style="10" customWidth="1"/>
    <col min="2803" max="2816" width="8.625" style="10"/>
    <col min="2817" max="2817" width="3.125" style="10" customWidth="1"/>
    <col min="2818" max="2818" width="8.875" style="10" customWidth="1"/>
    <col min="2819" max="2819" width="4.625" style="10" customWidth="1"/>
    <col min="2820" max="2820" width="38.75" style="10" customWidth="1"/>
    <col min="2821" max="2821" width="34.5" style="10" customWidth="1"/>
    <col min="2822" max="2822" width="8.625" style="10" customWidth="1"/>
    <col min="2823" max="2824" width="7.625" style="10" customWidth="1"/>
    <col min="2825" max="2825" width="8.125" style="10" customWidth="1"/>
    <col min="2826" max="3057" width="9" style="10" customWidth="1"/>
    <col min="3058" max="3058" width="2.625" style="10" customWidth="1"/>
    <col min="3059" max="3072" width="8.625" style="10"/>
    <col min="3073" max="3073" width="3.125" style="10" customWidth="1"/>
    <col min="3074" max="3074" width="8.875" style="10" customWidth="1"/>
    <col min="3075" max="3075" width="4.625" style="10" customWidth="1"/>
    <col min="3076" max="3076" width="38.75" style="10" customWidth="1"/>
    <col min="3077" max="3077" width="34.5" style="10" customWidth="1"/>
    <col min="3078" max="3078" width="8.625" style="10" customWidth="1"/>
    <col min="3079" max="3080" width="7.625" style="10" customWidth="1"/>
    <col min="3081" max="3081" width="8.125" style="10" customWidth="1"/>
    <col min="3082" max="3313" width="9" style="10" customWidth="1"/>
    <col min="3314" max="3314" width="2.625" style="10" customWidth="1"/>
    <col min="3315" max="3328" width="8.625" style="10"/>
    <col min="3329" max="3329" width="3.125" style="10" customWidth="1"/>
    <col min="3330" max="3330" width="8.875" style="10" customWidth="1"/>
    <col min="3331" max="3331" width="4.625" style="10" customWidth="1"/>
    <col min="3332" max="3332" width="38.75" style="10" customWidth="1"/>
    <col min="3333" max="3333" width="34.5" style="10" customWidth="1"/>
    <col min="3334" max="3334" width="8.625" style="10" customWidth="1"/>
    <col min="3335" max="3336" width="7.625" style="10" customWidth="1"/>
    <col min="3337" max="3337" width="8.125" style="10" customWidth="1"/>
    <col min="3338" max="3569" width="9" style="10" customWidth="1"/>
    <col min="3570" max="3570" width="2.625" style="10" customWidth="1"/>
    <col min="3571" max="3584" width="8.625" style="10"/>
    <col min="3585" max="3585" width="3.125" style="10" customWidth="1"/>
    <col min="3586" max="3586" width="8.875" style="10" customWidth="1"/>
    <col min="3587" max="3587" width="4.625" style="10" customWidth="1"/>
    <col min="3588" max="3588" width="38.75" style="10" customWidth="1"/>
    <col min="3589" max="3589" width="34.5" style="10" customWidth="1"/>
    <col min="3590" max="3590" width="8.625" style="10" customWidth="1"/>
    <col min="3591" max="3592" width="7.625" style="10" customWidth="1"/>
    <col min="3593" max="3593" width="8.125" style="10" customWidth="1"/>
    <col min="3594" max="3825" width="9" style="10" customWidth="1"/>
    <col min="3826" max="3826" width="2.625" style="10" customWidth="1"/>
    <col min="3827" max="3840" width="8.625" style="10"/>
    <col min="3841" max="3841" width="3.125" style="10" customWidth="1"/>
    <col min="3842" max="3842" width="8.875" style="10" customWidth="1"/>
    <col min="3843" max="3843" width="4.625" style="10" customWidth="1"/>
    <col min="3844" max="3844" width="38.75" style="10" customWidth="1"/>
    <col min="3845" max="3845" width="34.5" style="10" customWidth="1"/>
    <col min="3846" max="3846" width="8.625" style="10" customWidth="1"/>
    <col min="3847" max="3848" width="7.625" style="10" customWidth="1"/>
    <col min="3849" max="3849" width="8.125" style="10" customWidth="1"/>
    <col min="3850" max="4081" width="9" style="10" customWidth="1"/>
    <col min="4082" max="4082" width="2.625" style="10" customWidth="1"/>
    <col min="4083" max="4096" width="8.625" style="10"/>
    <col min="4097" max="4097" width="3.125" style="10" customWidth="1"/>
    <col min="4098" max="4098" width="8.875" style="10" customWidth="1"/>
    <col min="4099" max="4099" width="4.625" style="10" customWidth="1"/>
    <col min="4100" max="4100" width="38.75" style="10" customWidth="1"/>
    <col min="4101" max="4101" width="34.5" style="10" customWidth="1"/>
    <col min="4102" max="4102" width="8.625" style="10" customWidth="1"/>
    <col min="4103" max="4104" width="7.625" style="10" customWidth="1"/>
    <col min="4105" max="4105" width="8.125" style="10" customWidth="1"/>
    <col min="4106" max="4337" width="9" style="10" customWidth="1"/>
    <col min="4338" max="4338" width="2.625" style="10" customWidth="1"/>
    <col min="4339" max="4352" width="8.625" style="10"/>
    <col min="4353" max="4353" width="3.125" style="10" customWidth="1"/>
    <col min="4354" max="4354" width="8.875" style="10" customWidth="1"/>
    <col min="4355" max="4355" width="4.625" style="10" customWidth="1"/>
    <col min="4356" max="4356" width="38.75" style="10" customWidth="1"/>
    <col min="4357" max="4357" width="34.5" style="10" customWidth="1"/>
    <col min="4358" max="4358" width="8.625" style="10" customWidth="1"/>
    <col min="4359" max="4360" width="7.625" style="10" customWidth="1"/>
    <col min="4361" max="4361" width="8.125" style="10" customWidth="1"/>
    <col min="4362" max="4593" width="9" style="10" customWidth="1"/>
    <col min="4594" max="4594" width="2.625" style="10" customWidth="1"/>
    <col min="4595" max="4608" width="8.625" style="10"/>
    <col min="4609" max="4609" width="3.125" style="10" customWidth="1"/>
    <col min="4610" max="4610" width="8.875" style="10" customWidth="1"/>
    <col min="4611" max="4611" width="4.625" style="10" customWidth="1"/>
    <col min="4612" max="4612" width="38.75" style="10" customWidth="1"/>
    <col min="4613" max="4613" width="34.5" style="10" customWidth="1"/>
    <col min="4614" max="4614" width="8.625" style="10" customWidth="1"/>
    <col min="4615" max="4616" width="7.625" style="10" customWidth="1"/>
    <col min="4617" max="4617" width="8.125" style="10" customWidth="1"/>
    <col min="4618" max="4849" width="9" style="10" customWidth="1"/>
    <col min="4850" max="4850" width="2.625" style="10" customWidth="1"/>
    <col min="4851" max="4864" width="8.625" style="10"/>
    <col min="4865" max="4865" width="3.125" style="10" customWidth="1"/>
    <col min="4866" max="4866" width="8.875" style="10" customWidth="1"/>
    <col min="4867" max="4867" width="4.625" style="10" customWidth="1"/>
    <col min="4868" max="4868" width="38.75" style="10" customWidth="1"/>
    <col min="4869" max="4869" width="34.5" style="10" customWidth="1"/>
    <col min="4870" max="4870" width="8.625" style="10" customWidth="1"/>
    <col min="4871" max="4872" width="7.625" style="10" customWidth="1"/>
    <col min="4873" max="4873" width="8.125" style="10" customWidth="1"/>
    <col min="4874" max="5105" width="9" style="10" customWidth="1"/>
    <col min="5106" max="5106" width="2.625" style="10" customWidth="1"/>
    <col min="5107" max="5120" width="8.625" style="10"/>
    <col min="5121" max="5121" width="3.125" style="10" customWidth="1"/>
    <col min="5122" max="5122" width="8.875" style="10" customWidth="1"/>
    <col min="5123" max="5123" width="4.625" style="10" customWidth="1"/>
    <col min="5124" max="5124" width="38.75" style="10" customWidth="1"/>
    <col min="5125" max="5125" width="34.5" style="10" customWidth="1"/>
    <col min="5126" max="5126" width="8.625" style="10" customWidth="1"/>
    <col min="5127" max="5128" width="7.625" style="10" customWidth="1"/>
    <col min="5129" max="5129" width="8.125" style="10" customWidth="1"/>
    <col min="5130" max="5361" width="9" style="10" customWidth="1"/>
    <col min="5362" max="5362" width="2.625" style="10" customWidth="1"/>
    <col min="5363" max="5376" width="8.625" style="10"/>
    <col min="5377" max="5377" width="3.125" style="10" customWidth="1"/>
    <col min="5378" max="5378" width="8.875" style="10" customWidth="1"/>
    <col min="5379" max="5379" width="4.625" style="10" customWidth="1"/>
    <col min="5380" max="5380" width="38.75" style="10" customWidth="1"/>
    <col min="5381" max="5381" width="34.5" style="10" customWidth="1"/>
    <col min="5382" max="5382" width="8.625" style="10" customWidth="1"/>
    <col min="5383" max="5384" width="7.625" style="10" customWidth="1"/>
    <col min="5385" max="5385" width="8.125" style="10" customWidth="1"/>
    <col min="5386" max="5617" width="9" style="10" customWidth="1"/>
    <col min="5618" max="5618" width="2.625" style="10" customWidth="1"/>
    <col min="5619" max="5632" width="8.625" style="10"/>
    <col min="5633" max="5633" width="3.125" style="10" customWidth="1"/>
    <col min="5634" max="5634" width="8.875" style="10" customWidth="1"/>
    <col min="5635" max="5635" width="4.625" style="10" customWidth="1"/>
    <col min="5636" max="5636" width="38.75" style="10" customWidth="1"/>
    <col min="5637" max="5637" width="34.5" style="10" customWidth="1"/>
    <col min="5638" max="5638" width="8.625" style="10" customWidth="1"/>
    <col min="5639" max="5640" width="7.625" style="10" customWidth="1"/>
    <col min="5641" max="5641" width="8.125" style="10" customWidth="1"/>
    <col min="5642" max="5873" width="9" style="10" customWidth="1"/>
    <col min="5874" max="5874" width="2.625" style="10" customWidth="1"/>
    <col min="5875" max="5888" width="8.625" style="10"/>
    <col min="5889" max="5889" width="3.125" style="10" customWidth="1"/>
    <col min="5890" max="5890" width="8.875" style="10" customWidth="1"/>
    <col min="5891" max="5891" width="4.625" style="10" customWidth="1"/>
    <col min="5892" max="5892" width="38.75" style="10" customWidth="1"/>
    <col min="5893" max="5893" width="34.5" style="10" customWidth="1"/>
    <col min="5894" max="5894" width="8.625" style="10" customWidth="1"/>
    <col min="5895" max="5896" width="7.625" style="10" customWidth="1"/>
    <col min="5897" max="5897" width="8.125" style="10" customWidth="1"/>
    <col min="5898" max="6129" width="9" style="10" customWidth="1"/>
    <col min="6130" max="6130" width="2.625" style="10" customWidth="1"/>
    <col min="6131" max="6144" width="8.625" style="10"/>
    <col min="6145" max="6145" width="3.125" style="10" customWidth="1"/>
    <col min="6146" max="6146" width="8.875" style="10" customWidth="1"/>
    <col min="6147" max="6147" width="4.625" style="10" customWidth="1"/>
    <col min="6148" max="6148" width="38.75" style="10" customWidth="1"/>
    <col min="6149" max="6149" width="34.5" style="10" customWidth="1"/>
    <col min="6150" max="6150" width="8.625" style="10" customWidth="1"/>
    <col min="6151" max="6152" width="7.625" style="10" customWidth="1"/>
    <col min="6153" max="6153" width="8.125" style="10" customWidth="1"/>
    <col min="6154" max="6385" width="9" style="10" customWidth="1"/>
    <col min="6386" max="6386" width="2.625" style="10" customWidth="1"/>
    <col min="6387" max="6400" width="8.625" style="10"/>
    <col min="6401" max="6401" width="3.125" style="10" customWidth="1"/>
    <col min="6402" max="6402" width="8.875" style="10" customWidth="1"/>
    <col min="6403" max="6403" width="4.625" style="10" customWidth="1"/>
    <col min="6404" max="6404" width="38.75" style="10" customWidth="1"/>
    <col min="6405" max="6405" width="34.5" style="10" customWidth="1"/>
    <col min="6406" max="6406" width="8.625" style="10" customWidth="1"/>
    <col min="6407" max="6408" width="7.625" style="10" customWidth="1"/>
    <col min="6409" max="6409" width="8.125" style="10" customWidth="1"/>
    <col min="6410" max="6641" width="9" style="10" customWidth="1"/>
    <col min="6642" max="6642" width="2.625" style="10" customWidth="1"/>
    <col min="6643" max="6656" width="8.625" style="10"/>
    <col min="6657" max="6657" width="3.125" style="10" customWidth="1"/>
    <col min="6658" max="6658" width="8.875" style="10" customWidth="1"/>
    <col min="6659" max="6659" width="4.625" style="10" customWidth="1"/>
    <col min="6660" max="6660" width="38.75" style="10" customWidth="1"/>
    <col min="6661" max="6661" width="34.5" style="10" customWidth="1"/>
    <col min="6662" max="6662" width="8.625" style="10" customWidth="1"/>
    <col min="6663" max="6664" width="7.625" style="10" customWidth="1"/>
    <col min="6665" max="6665" width="8.125" style="10" customWidth="1"/>
    <col min="6666" max="6897" width="9" style="10" customWidth="1"/>
    <col min="6898" max="6898" width="2.625" style="10" customWidth="1"/>
    <col min="6899" max="6912" width="8.625" style="10"/>
    <col min="6913" max="6913" width="3.125" style="10" customWidth="1"/>
    <col min="6914" max="6914" width="8.875" style="10" customWidth="1"/>
    <col min="6915" max="6915" width="4.625" style="10" customWidth="1"/>
    <col min="6916" max="6916" width="38.75" style="10" customWidth="1"/>
    <col min="6917" max="6917" width="34.5" style="10" customWidth="1"/>
    <col min="6918" max="6918" width="8.625" style="10" customWidth="1"/>
    <col min="6919" max="6920" width="7.625" style="10" customWidth="1"/>
    <col min="6921" max="6921" width="8.125" style="10" customWidth="1"/>
    <col min="6922" max="7153" width="9" style="10" customWidth="1"/>
    <col min="7154" max="7154" width="2.625" style="10" customWidth="1"/>
    <col min="7155" max="7168" width="8.625" style="10"/>
    <col min="7169" max="7169" width="3.125" style="10" customWidth="1"/>
    <col min="7170" max="7170" width="8.875" style="10" customWidth="1"/>
    <col min="7171" max="7171" width="4.625" style="10" customWidth="1"/>
    <col min="7172" max="7172" width="38.75" style="10" customWidth="1"/>
    <col min="7173" max="7173" width="34.5" style="10" customWidth="1"/>
    <col min="7174" max="7174" width="8.625" style="10" customWidth="1"/>
    <col min="7175" max="7176" width="7.625" style="10" customWidth="1"/>
    <col min="7177" max="7177" width="8.125" style="10" customWidth="1"/>
    <col min="7178" max="7409" width="9" style="10" customWidth="1"/>
    <col min="7410" max="7410" width="2.625" style="10" customWidth="1"/>
    <col min="7411" max="7424" width="8.625" style="10"/>
    <col min="7425" max="7425" width="3.125" style="10" customWidth="1"/>
    <col min="7426" max="7426" width="8.875" style="10" customWidth="1"/>
    <col min="7427" max="7427" width="4.625" style="10" customWidth="1"/>
    <col min="7428" max="7428" width="38.75" style="10" customWidth="1"/>
    <col min="7429" max="7429" width="34.5" style="10" customWidth="1"/>
    <col min="7430" max="7430" width="8.625" style="10" customWidth="1"/>
    <col min="7431" max="7432" width="7.625" style="10" customWidth="1"/>
    <col min="7433" max="7433" width="8.125" style="10" customWidth="1"/>
    <col min="7434" max="7665" width="9" style="10" customWidth="1"/>
    <col min="7666" max="7666" width="2.625" style="10" customWidth="1"/>
    <col min="7667" max="7680" width="8.625" style="10"/>
    <col min="7681" max="7681" width="3.125" style="10" customWidth="1"/>
    <col min="7682" max="7682" width="8.875" style="10" customWidth="1"/>
    <col min="7683" max="7683" width="4.625" style="10" customWidth="1"/>
    <col min="7684" max="7684" width="38.75" style="10" customWidth="1"/>
    <col min="7685" max="7685" width="34.5" style="10" customWidth="1"/>
    <col min="7686" max="7686" width="8.625" style="10" customWidth="1"/>
    <col min="7687" max="7688" width="7.625" style="10" customWidth="1"/>
    <col min="7689" max="7689" width="8.125" style="10" customWidth="1"/>
    <col min="7690" max="7921" width="9" style="10" customWidth="1"/>
    <col min="7922" max="7922" width="2.625" style="10" customWidth="1"/>
    <col min="7923" max="7936" width="8.625" style="10"/>
    <col min="7937" max="7937" width="3.125" style="10" customWidth="1"/>
    <col min="7938" max="7938" width="8.875" style="10" customWidth="1"/>
    <col min="7939" max="7939" width="4.625" style="10" customWidth="1"/>
    <col min="7940" max="7940" width="38.75" style="10" customWidth="1"/>
    <col min="7941" max="7941" width="34.5" style="10" customWidth="1"/>
    <col min="7942" max="7942" width="8.625" style="10" customWidth="1"/>
    <col min="7943" max="7944" width="7.625" style="10" customWidth="1"/>
    <col min="7945" max="7945" width="8.125" style="10" customWidth="1"/>
    <col min="7946" max="8177" width="9" style="10" customWidth="1"/>
    <col min="8178" max="8178" width="2.625" style="10" customWidth="1"/>
    <col min="8179" max="8192" width="8.625" style="10"/>
    <col min="8193" max="8193" width="3.125" style="10" customWidth="1"/>
    <col min="8194" max="8194" width="8.875" style="10" customWidth="1"/>
    <col min="8195" max="8195" width="4.625" style="10" customWidth="1"/>
    <col min="8196" max="8196" width="38.75" style="10" customWidth="1"/>
    <col min="8197" max="8197" width="34.5" style="10" customWidth="1"/>
    <col min="8198" max="8198" width="8.625" style="10" customWidth="1"/>
    <col min="8199" max="8200" width="7.625" style="10" customWidth="1"/>
    <col min="8201" max="8201" width="8.125" style="10" customWidth="1"/>
    <col min="8202" max="8433" width="9" style="10" customWidth="1"/>
    <col min="8434" max="8434" width="2.625" style="10" customWidth="1"/>
    <col min="8435" max="8448" width="8.625" style="10"/>
    <col min="8449" max="8449" width="3.125" style="10" customWidth="1"/>
    <col min="8450" max="8450" width="8.875" style="10" customWidth="1"/>
    <col min="8451" max="8451" width="4.625" style="10" customWidth="1"/>
    <col min="8452" max="8452" width="38.75" style="10" customWidth="1"/>
    <col min="8453" max="8453" width="34.5" style="10" customWidth="1"/>
    <col min="8454" max="8454" width="8.625" style="10" customWidth="1"/>
    <col min="8455" max="8456" width="7.625" style="10" customWidth="1"/>
    <col min="8457" max="8457" width="8.125" style="10" customWidth="1"/>
    <col min="8458" max="8689" width="9" style="10" customWidth="1"/>
    <col min="8690" max="8690" width="2.625" style="10" customWidth="1"/>
    <col min="8691" max="8704" width="8.625" style="10"/>
    <col min="8705" max="8705" width="3.125" style="10" customWidth="1"/>
    <col min="8706" max="8706" width="8.875" style="10" customWidth="1"/>
    <col min="8707" max="8707" width="4.625" style="10" customWidth="1"/>
    <col min="8708" max="8708" width="38.75" style="10" customWidth="1"/>
    <col min="8709" max="8709" width="34.5" style="10" customWidth="1"/>
    <col min="8710" max="8710" width="8.625" style="10" customWidth="1"/>
    <col min="8711" max="8712" width="7.625" style="10" customWidth="1"/>
    <col min="8713" max="8713" width="8.125" style="10" customWidth="1"/>
    <col min="8714" max="8945" width="9" style="10" customWidth="1"/>
    <col min="8946" max="8946" width="2.625" style="10" customWidth="1"/>
    <col min="8947" max="8960" width="8.625" style="10"/>
    <col min="8961" max="8961" width="3.125" style="10" customWidth="1"/>
    <col min="8962" max="8962" width="8.875" style="10" customWidth="1"/>
    <col min="8963" max="8963" width="4.625" style="10" customWidth="1"/>
    <col min="8964" max="8964" width="38.75" style="10" customWidth="1"/>
    <col min="8965" max="8965" width="34.5" style="10" customWidth="1"/>
    <col min="8966" max="8966" width="8.625" style="10" customWidth="1"/>
    <col min="8967" max="8968" width="7.625" style="10" customWidth="1"/>
    <col min="8969" max="8969" width="8.125" style="10" customWidth="1"/>
    <col min="8970" max="9201" width="9" style="10" customWidth="1"/>
    <col min="9202" max="9202" width="2.625" style="10" customWidth="1"/>
    <col min="9203" max="9216" width="8.625" style="10"/>
    <col min="9217" max="9217" width="3.125" style="10" customWidth="1"/>
    <col min="9218" max="9218" width="8.875" style="10" customWidth="1"/>
    <col min="9219" max="9219" width="4.625" style="10" customWidth="1"/>
    <col min="9220" max="9220" width="38.75" style="10" customWidth="1"/>
    <col min="9221" max="9221" width="34.5" style="10" customWidth="1"/>
    <col min="9222" max="9222" width="8.625" style="10" customWidth="1"/>
    <col min="9223" max="9224" width="7.625" style="10" customWidth="1"/>
    <col min="9225" max="9225" width="8.125" style="10" customWidth="1"/>
    <col min="9226" max="9457" width="9" style="10" customWidth="1"/>
    <col min="9458" max="9458" width="2.625" style="10" customWidth="1"/>
    <col min="9459" max="9472" width="8.625" style="10"/>
    <col min="9473" max="9473" width="3.125" style="10" customWidth="1"/>
    <col min="9474" max="9474" width="8.875" style="10" customWidth="1"/>
    <col min="9475" max="9475" width="4.625" style="10" customWidth="1"/>
    <col min="9476" max="9476" width="38.75" style="10" customWidth="1"/>
    <col min="9477" max="9477" width="34.5" style="10" customWidth="1"/>
    <col min="9478" max="9478" width="8.625" style="10" customWidth="1"/>
    <col min="9479" max="9480" width="7.625" style="10" customWidth="1"/>
    <col min="9481" max="9481" width="8.125" style="10" customWidth="1"/>
    <col min="9482" max="9713" width="9" style="10" customWidth="1"/>
    <col min="9714" max="9714" width="2.625" style="10" customWidth="1"/>
    <col min="9715" max="9728" width="8.625" style="10"/>
    <col min="9729" max="9729" width="3.125" style="10" customWidth="1"/>
    <col min="9730" max="9730" width="8.875" style="10" customWidth="1"/>
    <col min="9731" max="9731" width="4.625" style="10" customWidth="1"/>
    <col min="9732" max="9732" width="38.75" style="10" customWidth="1"/>
    <col min="9733" max="9733" width="34.5" style="10" customWidth="1"/>
    <col min="9734" max="9734" width="8.625" style="10" customWidth="1"/>
    <col min="9735" max="9736" width="7.625" style="10" customWidth="1"/>
    <col min="9737" max="9737" width="8.125" style="10" customWidth="1"/>
    <col min="9738" max="9969" width="9" style="10" customWidth="1"/>
    <col min="9970" max="9970" width="2.625" style="10" customWidth="1"/>
    <col min="9971" max="9984" width="8.625" style="10"/>
    <col min="9985" max="9985" width="3.125" style="10" customWidth="1"/>
    <col min="9986" max="9986" width="8.875" style="10" customWidth="1"/>
    <col min="9987" max="9987" width="4.625" style="10" customWidth="1"/>
    <col min="9988" max="9988" width="38.75" style="10" customWidth="1"/>
    <col min="9989" max="9989" width="34.5" style="10" customWidth="1"/>
    <col min="9990" max="9990" width="8.625" style="10" customWidth="1"/>
    <col min="9991" max="9992" width="7.625" style="10" customWidth="1"/>
    <col min="9993" max="9993" width="8.125" style="10" customWidth="1"/>
    <col min="9994" max="10225" width="9" style="10" customWidth="1"/>
    <col min="10226" max="10226" width="2.625" style="10" customWidth="1"/>
    <col min="10227" max="10240" width="8.625" style="10"/>
    <col min="10241" max="10241" width="3.125" style="10" customWidth="1"/>
    <col min="10242" max="10242" width="8.875" style="10" customWidth="1"/>
    <col min="10243" max="10243" width="4.625" style="10" customWidth="1"/>
    <col min="10244" max="10244" width="38.75" style="10" customWidth="1"/>
    <col min="10245" max="10245" width="34.5" style="10" customWidth="1"/>
    <col min="10246" max="10246" width="8.625" style="10" customWidth="1"/>
    <col min="10247" max="10248" width="7.625" style="10" customWidth="1"/>
    <col min="10249" max="10249" width="8.125" style="10" customWidth="1"/>
    <col min="10250" max="10481" width="9" style="10" customWidth="1"/>
    <col min="10482" max="10482" width="2.625" style="10" customWidth="1"/>
    <col min="10483" max="10496" width="8.625" style="10"/>
    <col min="10497" max="10497" width="3.125" style="10" customWidth="1"/>
    <col min="10498" max="10498" width="8.875" style="10" customWidth="1"/>
    <col min="10499" max="10499" width="4.625" style="10" customWidth="1"/>
    <col min="10500" max="10500" width="38.75" style="10" customWidth="1"/>
    <col min="10501" max="10501" width="34.5" style="10" customWidth="1"/>
    <col min="10502" max="10502" width="8.625" style="10" customWidth="1"/>
    <col min="10503" max="10504" width="7.625" style="10" customWidth="1"/>
    <col min="10505" max="10505" width="8.125" style="10" customWidth="1"/>
    <col min="10506" max="10737" width="9" style="10" customWidth="1"/>
    <col min="10738" max="10738" width="2.625" style="10" customWidth="1"/>
    <col min="10739" max="10752" width="8.625" style="10"/>
    <col min="10753" max="10753" width="3.125" style="10" customWidth="1"/>
    <col min="10754" max="10754" width="8.875" style="10" customWidth="1"/>
    <col min="10755" max="10755" width="4.625" style="10" customWidth="1"/>
    <col min="10756" max="10756" width="38.75" style="10" customWidth="1"/>
    <col min="10757" max="10757" width="34.5" style="10" customWidth="1"/>
    <col min="10758" max="10758" width="8.625" style="10" customWidth="1"/>
    <col min="10759" max="10760" width="7.625" style="10" customWidth="1"/>
    <col min="10761" max="10761" width="8.125" style="10" customWidth="1"/>
    <col min="10762" max="10993" width="9" style="10" customWidth="1"/>
    <col min="10994" max="10994" width="2.625" style="10" customWidth="1"/>
    <col min="10995" max="11008" width="8.625" style="10"/>
    <col min="11009" max="11009" width="3.125" style="10" customWidth="1"/>
    <col min="11010" max="11010" width="8.875" style="10" customWidth="1"/>
    <col min="11011" max="11011" width="4.625" style="10" customWidth="1"/>
    <col min="11012" max="11012" width="38.75" style="10" customWidth="1"/>
    <col min="11013" max="11013" width="34.5" style="10" customWidth="1"/>
    <col min="11014" max="11014" width="8.625" style="10" customWidth="1"/>
    <col min="11015" max="11016" width="7.625" style="10" customWidth="1"/>
    <col min="11017" max="11017" width="8.125" style="10" customWidth="1"/>
    <col min="11018" max="11249" width="9" style="10" customWidth="1"/>
    <col min="11250" max="11250" width="2.625" style="10" customWidth="1"/>
    <col min="11251" max="11264" width="8.625" style="10"/>
    <col min="11265" max="11265" width="3.125" style="10" customWidth="1"/>
    <col min="11266" max="11266" width="8.875" style="10" customWidth="1"/>
    <col min="11267" max="11267" width="4.625" style="10" customWidth="1"/>
    <col min="11268" max="11268" width="38.75" style="10" customWidth="1"/>
    <col min="11269" max="11269" width="34.5" style="10" customWidth="1"/>
    <col min="11270" max="11270" width="8.625" style="10" customWidth="1"/>
    <col min="11271" max="11272" width="7.625" style="10" customWidth="1"/>
    <col min="11273" max="11273" width="8.125" style="10" customWidth="1"/>
    <col min="11274" max="11505" width="9" style="10" customWidth="1"/>
    <col min="11506" max="11506" width="2.625" style="10" customWidth="1"/>
    <col min="11507" max="11520" width="8.625" style="10"/>
    <col min="11521" max="11521" width="3.125" style="10" customWidth="1"/>
    <col min="11522" max="11522" width="8.875" style="10" customWidth="1"/>
    <col min="11523" max="11523" width="4.625" style="10" customWidth="1"/>
    <col min="11524" max="11524" width="38.75" style="10" customWidth="1"/>
    <col min="11525" max="11525" width="34.5" style="10" customWidth="1"/>
    <col min="11526" max="11526" width="8.625" style="10" customWidth="1"/>
    <col min="11527" max="11528" width="7.625" style="10" customWidth="1"/>
    <col min="11529" max="11529" width="8.125" style="10" customWidth="1"/>
    <col min="11530" max="11761" width="9" style="10" customWidth="1"/>
    <col min="11762" max="11762" width="2.625" style="10" customWidth="1"/>
    <col min="11763" max="11776" width="8.625" style="10"/>
    <col min="11777" max="11777" width="3.125" style="10" customWidth="1"/>
    <col min="11778" max="11778" width="8.875" style="10" customWidth="1"/>
    <col min="11779" max="11779" width="4.625" style="10" customWidth="1"/>
    <col min="11780" max="11780" width="38.75" style="10" customWidth="1"/>
    <col min="11781" max="11781" width="34.5" style="10" customWidth="1"/>
    <col min="11782" max="11782" width="8.625" style="10" customWidth="1"/>
    <col min="11783" max="11784" width="7.625" style="10" customWidth="1"/>
    <col min="11785" max="11785" width="8.125" style="10" customWidth="1"/>
    <col min="11786" max="12017" width="9" style="10" customWidth="1"/>
    <col min="12018" max="12018" width="2.625" style="10" customWidth="1"/>
    <col min="12019" max="12032" width="8.625" style="10"/>
    <col min="12033" max="12033" width="3.125" style="10" customWidth="1"/>
    <col min="12034" max="12034" width="8.875" style="10" customWidth="1"/>
    <col min="12035" max="12035" width="4.625" style="10" customWidth="1"/>
    <col min="12036" max="12036" width="38.75" style="10" customWidth="1"/>
    <col min="12037" max="12037" width="34.5" style="10" customWidth="1"/>
    <col min="12038" max="12038" width="8.625" style="10" customWidth="1"/>
    <col min="12039" max="12040" width="7.625" style="10" customWidth="1"/>
    <col min="12041" max="12041" width="8.125" style="10" customWidth="1"/>
    <col min="12042" max="12273" width="9" style="10" customWidth="1"/>
    <col min="12274" max="12274" width="2.625" style="10" customWidth="1"/>
    <col min="12275" max="12288" width="8.625" style="10"/>
    <col min="12289" max="12289" width="3.125" style="10" customWidth="1"/>
    <col min="12290" max="12290" width="8.875" style="10" customWidth="1"/>
    <col min="12291" max="12291" width="4.625" style="10" customWidth="1"/>
    <col min="12292" max="12292" width="38.75" style="10" customWidth="1"/>
    <col min="12293" max="12293" width="34.5" style="10" customWidth="1"/>
    <col min="12294" max="12294" width="8.625" style="10" customWidth="1"/>
    <col min="12295" max="12296" width="7.625" style="10" customWidth="1"/>
    <col min="12297" max="12297" width="8.125" style="10" customWidth="1"/>
    <col min="12298" max="12529" width="9" style="10" customWidth="1"/>
    <col min="12530" max="12530" width="2.625" style="10" customWidth="1"/>
    <col min="12531" max="12544" width="8.625" style="10"/>
    <col min="12545" max="12545" width="3.125" style="10" customWidth="1"/>
    <col min="12546" max="12546" width="8.875" style="10" customWidth="1"/>
    <col min="12547" max="12547" width="4.625" style="10" customWidth="1"/>
    <col min="12548" max="12548" width="38.75" style="10" customWidth="1"/>
    <col min="12549" max="12549" width="34.5" style="10" customWidth="1"/>
    <col min="12550" max="12550" width="8.625" style="10" customWidth="1"/>
    <col min="12551" max="12552" width="7.625" style="10" customWidth="1"/>
    <col min="12553" max="12553" width="8.125" style="10" customWidth="1"/>
    <col min="12554" max="12785" width="9" style="10" customWidth="1"/>
    <col min="12786" max="12786" width="2.625" style="10" customWidth="1"/>
    <col min="12787" max="12800" width="8.625" style="10"/>
    <col min="12801" max="12801" width="3.125" style="10" customWidth="1"/>
    <col min="12802" max="12802" width="8.875" style="10" customWidth="1"/>
    <col min="12803" max="12803" width="4.625" style="10" customWidth="1"/>
    <col min="12804" max="12804" width="38.75" style="10" customWidth="1"/>
    <col min="12805" max="12805" width="34.5" style="10" customWidth="1"/>
    <col min="12806" max="12806" width="8.625" style="10" customWidth="1"/>
    <col min="12807" max="12808" width="7.625" style="10" customWidth="1"/>
    <col min="12809" max="12809" width="8.125" style="10" customWidth="1"/>
    <col min="12810" max="13041" width="9" style="10" customWidth="1"/>
    <col min="13042" max="13042" width="2.625" style="10" customWidth="1"/>
    <col min="13043" max="13056" width="8.625" style="10"/>
    <col min="13057" max="13057" width="3.125" style="10" customWidth="1"/>
    <col min="13058" max="13058" width="8.875" style="10" customWidth="1"/>
    <col min="13059" max="13059" width="4.625" style="10" customWidth="1"/>
    <col min="13060" max="13060" width="38.75" style="10" customWidth="1"/>
    <col min="13061" max="13061" width="34.5" style="10" customWidth="1"/>
    <col min="13062" max="13062" width="8.625" style="10" customWidth="1"/>
    <col min="13063" max="13064" width="7.625" style="10" customWidth="1"/>
    <col min="13065" max="13065" width="8.125" style="10" customWidth="1"/>
    <col min="13066" max="13297" width="9" style="10" customWidth="1"/>
    <col min="13298" max="13298" width="2.625" style="10" customWidth="1"/>
    <col min="13299" max="13312" width="8.625" style="10"/>
    <col min="13313" max="13313" width="3.125" style="10" customWidth="1"/>
    <col min="13314" max="13314" width="8.875" style="10" customWidth="1"/>
    <col min="13315" max="13315" width="4.625" style="10" customWidth="1"/>
    <col min="13316" max="13316" width="38.75" style="10" customWidth="1"/>
    <col min="13317" max="13317" width="34.5" style="10" customWidth="1"/>
    <col min="13318" max="13318" width="8.625" style="10" customWidth="1"/>
    <col min="13319" max="13320" width="7.625" style="10" customWidth="1"/>
    <col min="13321" max="13321" width="8.125" style="10" customWidth="1"/>
    <col min="13322" max="13553" width="9" style="10" customWidth="1"/>
    <col min="13554" max="13554" width="2.625" style="10" customWidth="1"/>
    <col min="13555" max="13568" width="8.625" style="10"/>
    <col min="13569" max="13569" width="3.125" style="10" customWidth="1"/>
    <col min="13570" max="13570" width="8.875" style="10" customWidth="1"/>
    <col min="13571" max="13571" width="4.625" style="10" customWidth="1"/>
    <col min="13572" max="13572" width="38.75" style="10" customWidth="1"/>
    <col min="13573" max="13573" width="34.5" style="10" customWidth="1"/>
    <col min="13574" max="13574" width="8.625" style="10" customWidth="1"/>
    <col min="13575" max="13576" width="7.625" style="10" customWidth="1"/>
    <col min="13577" max="13577" width="8.125" style="10" customWidth="1"/>
    <col min="13578" max="13809" width="9" style="10" customWidth="1"/>
    <col min="13810" max="13810" width="2.625" style="10" customWidth="1"/>
    <col min="13811" max="13824" width="8.625" style="10"/>
    <col min="13825" max="13825" width="3.125" style="10" customWidth="1"/>
    <col min="13826" max="13826" width="8.875" style="10" customWidth="1"/>
    <col min="13827" max="13827" width="4.625" style="10" customWidth="1"/>
    <col min="13828" max="13828" width="38.75" style="10" customWidth="1"/>
    <col min="13829" max="13829" width="34.5" style="10" customWidth="1"/>
    <col min="13830" max="13830" width="8.625" style="10" customWidth="1"/>
    <col min="13831" max="13832" width="7.625" style="10" customWidth="1"/>
    <col min="13833" max="13833" width="8.125" style="10" customWidth="1"/>
    <col min="13834" max="14065" width="9" style="10" customWidth="1"/>
    <col min="14066" max="14066" width="2.625" style="10" customWidth="1"/>
    <col min="14067" max="14080" width="8.625" style="10"/>
    <col min="14081" max="14081" width="3.125" style="10" customWidth="1"/>
    <col min="14082" max="14082" width="8.875" style="10" customWidth="1"/>
    <col min="14083" max="14083" width="4.625" style="10" customWidth="1"/>
    <col min="14084" max="14084" width="38.75" style="10" customWidth="1"/>
    <col min="14085" max="14085" width="34.5" style="10" customWidth="1"/>
    <col min="14086" max="14086" width="8.625" style="10" customWidth="1"/>
    <col min="14087" max="14088" width="7.625" style="10" customWidth="1"/>
    <col min="14089" max="14089" width="8.125" style="10" customWidth="1"/>
    <col min="14090" max="14321" width="9" style="10" customWidth="1"/>
    <col min="14322" max="14322" width="2.625" style="10" customWidth="1"/>
    <col min="14323" max="14336" width="8.625" style="10"/>
    <col min="14337" max="14337" width="3.125" style="10" customWidth="1"/>
    <col min="14338" max="14338" width="8.875" style="10" customWidth="1"/>
    <col min="14339" max="14339" width="4.625" style="10" customWidth="1"/>
    <col min="14340" max="14340" width="38.75" style="10" customWidth="1"/>
    <col min="14341" max="14341" width="34.5" style="10" customWidth="1"/>
    <col min="14342" max="14342" width="8.625" style="10" customWidth="1"/>
    <col min="14343" max="14344" width="7.625" style="10" customWidth="1"/>
    <col min="14345" max="14345" width="8.125" style="10" customWidth="1"/>
    <col min="14346" max="14577" width="9" style="10" customWidth="1"/>
    <col min="14578" max="14578" width="2.625" style="10" customWidth="1"/>
    <col min="14579" max="14592" width="8.625" style="10"/>
    <col min="14593" max="14593" width="3.125" style="10" customWidth="1"/>
    <col min="14594" max="14594" width="8.875" style="10" customWidth="1"/>
    <col min="14595" max="14595" width="4.625" style="10" customWidth="1"/>
    <col min="14596" max="14596" width="38.75" style="10" customWidth="1"/>
    <col min="14597" max="14597" width="34.5" style="10" customWidth="1"/>
    <col min="14598" max="14598" width="8.625" style="10" customWidth="1"/>
    <col min="14599" max="14600" width="7.625" style="10" customWidth="1"/>
    <col min="14601" max="14601" width="8.125" style="10" customWidth="1"/>
    <col min="14602" max="14833" width="9" style="10" customWidth="1"/>
    <col min="14834" max="14834" width="2.625" style="10" customWidth="1"/>
    <col min="14835" max="14848" width="8.625" style="10"/>
    <col min="14849" max="14849" width="3.125" style="10" customWidth="1"/>
    <col min="14850" max="14850" width="8.875" style="10" customWidth="1"/>
    <col min="14851" max="14851" width="4.625" style="10" customWidth="1"/>
    <col min="14852" max="14852" width="38.75" style="10" customWidth="1"/>
    <col min="14853" max="14853" width="34.5" style="10" customWidth="1"/>
    <col min="14854" max="14854" width="8.625" style="10" customWidth="1"/>
    <col min="14855" max="14856" width="7.625" style="10" customWidth="1"/>
    <col min="14857" max="14857" width="8.125" style="10" customWidth="1"/>
    <col min="14858" max="15089" width="9" style="10" customWidth="1"/>
    <col min="15090" max="15090" width="2.625" style="10" customWidth="1"/>
    <col min="15091" max="15104" width="8.625" style="10"/>
    <col min="15105" max="15105" width="3.125" style="10" customWidth="1"/>
    <col min="15106" max="15106" width="8.875" style="10" customWidth="1"/>
    <col min="15107" max="15107" width="4.625" style="10" customWidth="1"/>
    <col min="15108" max="15108" width="38.75" style="10" customWidth="1"/>
    <col min="15109" max="15109" width="34.5" style="10" customWidth="1"/>
    <col min="15110" max="15110" width="8.625" style="10" customWidth="1"/>
    <col min="15111" max="15112" width="7.625" style="10" customWidth="1"/>
    <col min="15113" max="15113" width="8.125" style="10" customWidth="1"/>
    <col min="15114" max="15345" width="9" style="10" customWidth="1"/>
    <col min="15346" max="15346" width="2.625" style="10" customWidth="1"/>
    <col min="15347" max="15360" width="8.625" style="10"/>
    <col min="15361" max="15361" width="3.125" style="10" customWidth="1"/>
    <col min="15362" max="15362" width="8.875" style="10" customWidth="1"/>
    <col min="15363" max="15363" width="4.625" style="10" customWidth="1"/>
    <col min="15364" max="15364" width="38.75" style="10" customWidth="1"/>
    <col min="15365" max="15365" width="34.5" style="10" customWidth="1"/>
    <col min="15366" max="15366" width="8.625" style="10" customWidth="1"/>
    <col min="15367" max="15368" width="7.625" style="10" customWidth="1"/>
    <col min="15369" max="15369" width="8.125" style="10" customWidth="1"/>
    <col min="15370" max="15601" width="9" style="10" customWidth="1"/>
    <col min="15602" max="15602" width="2.625" style="10" customWidth="1"/>
    <col min="15603" max="15616" width="8.625" style="10"/>
    <col min="15617" max="15617" width="3.125" style="10" customWidth="1"/>
    <col min="15618" max="15618" width="8.875" style="10" customWidth="1"/>
    <col min="15619" max="15619" width="4.625" style="10" customWidth="1"/>
    <col min="15620" max="15620" width="38.75" style="10" customWidth="1"/>
    <col min="15621" max="15621" width="34.5" style="10" customWidth="1"/>
    <col min="15622" max="15622" width="8.625" style="10" customWidth="1"/>
    <col min="15623" max="15624" width="7.625" style="10" customWidth="1"/>
    <col min="15625" max="15625" width="8.125" style="10" customWidth="1"/>
    <col min="15626" max="15857" width="9" style="10" customWidth="1"/>
    <col min="15858" max="15858" width="2.625" style="10" customWidth="1"/>
    <col min="15859" max="15872" width="8.625" style="10"/>
    <col min="15873" max="15873" width="3.125" style="10" customWidth="1"/>
    <col min="15874" max="15874" width="8.875" style="10" customWidth="1"/>
    <col min="15875" max="15875" width="4.625" style="10" customWidth="1"/>
    <col min="15876" max="15876" width="38.75" style="10" customWidth="1"/>
    <col min="15877" max="15877" width="34.5" style="10" customWidth="1"/>
    <col min="15878" max="15878" width="8.625" style="10" customWidth="1"/>
    <col min="15879" max="15880" width="7.625" style="10" customWidth="1"/>
    <col min="15881" max="15881" width="8.125" style="10" customWidth="1"/>
    <col min="15882" max="16113" width="9" style="10" customWidth="1"/>
    <col min="16114" max="16114" width="2.625" style="10" customWidth="1"/>
    <col min="16115" max="16128" width="8.625" style="10"/>
    <col min="16129" max="16129" width="3.125" style="10" customWidth="1"/>
    <col min="16130" max="16130" width="8.875" style="10" customWidth="1"/>
    <col min="16131" max="16131" width="4.625" style="10" customWidth="1"/>
    <col min="16132" max="16132" width="38.75" style="10" customWidth="1"/>
    <col min="16133" max="16133" width="34.5" style="10" customWidth="1"/>
    <col min="16134" max="16134" width="8.625" style="10" customWidth="1"/>
    <col min="16135" max="16136" width="7.625" style="10" customWidth="1"/>
    <col min="16137" max="16137" width="8.125" style="10" customWidth="1"/>
    <col min="16138" max="16369" width="9" style="10" customWidth="1"/>
    <col min="16370" max="16370" width="2.625" style="10" customWidth="1"/>
    <col min="16371" max="16384" width="8.625" style="10"/>
  </cols>
  <sheetData>
    <row r="1" spans="1:9" ht="20.25" customHeight="1">
      <c r="A1" s="378" t="s">
        <v>20</v>
      </c>
      <c r="B1" s="378"/>
      <c r="C1" s="378"/>
      <c r="D1" s="378"/>
      <c r="E1" s="378"/>
      <c r="F1" s="378"/>
      <c r="G1" s="378"/>
      <c r="H1" s="378"/>
      <c r="I1" s="378"/>
    </row>
    <row r="2" spans="1:9" ht="16.5" customHeight="1" thickBot="1">
      <c r="A2" s="379" t="s">
        <v>21</v>
      </c>
      <c r="B2" s="379"/>
      <c r="C2" s="379"/>
      <c r="D2" s="379"/>
      <c r="E2" s="379"/>
      <c r="F2" s="379"/>
      <c r="G2" s="379"/>
      <c r="H2" s="379"/>
      <c r="I2" s="379"/>
    </row>
    <row r="3" spans="1:9" ht="32.25" customHeight="1" thickBot="1">
      <c r="A3" s="11" t="s">
        <v>14</v>
      </c>
      <c r="B3" s="12" t="s">
        <v>15</v>
      </c>
      <c r="C3" s="13"/>
      <c r="D3" s="14" t="s">
        <v>22</v>
      </c>
      <c r="E3" s="12" t="s">
        <v>23</v>
      </c>
      <c r="F3" s="15" t="s">
        <v>16</v>
      </c>
      <c r="G3" s="15" t="s">
        <v>24</v>
      </c>
      <c r="H3" s="15" t="s">
        <v>25</v>
      </c>
      <c r="I3" s="16" t="s">
        <v>26</v>
      </c>
    </row>
    <row r="4" spans="1:9" ht="18.75" customHeight="1">
      <c r="A4" s="372">
        <v>17</v>
      </c>
      <c r="B4" s="374">
        <v>45810</v>
      </c>
      <c r="C4" s="17" t="s">
        <v>27</v>
      </c>
      <c r="D4" s="18" t="s">
        <v>28</v>
      </c>
      <c r="E4" s="19" t="s">
        <v>29</v>
      </c>
      <c r="F4" s="354">
        <f>G4*4+H4*9+I4*4</f>
        <v>343.3</v>
      </c>
      <c r="G4" s="352">
        <v>10.199999999999999</v>
      </c>
      <c r="H4" s="352">
        <v>10.5</v>
      </c>
      <c r="I4" s="350">
        <v>52</v>
      </c>
    </row>
    <row r="5" spans="1:9" ht="15" customHeight="1">
      <c r="A5" s="365"/>
      <c r="B5" s="368"/>
      <c r="C5" s="20"/>
      <c r="D5" s="21" t="s">
        <v>30</v>
      </c>
      <c r="E5" s="22" t="s">
        <v>31</v>
      </c>
      <c r="F5" s="347"/>
      <c r="G5" s="356"/>
      <c r="H5" s="356"/>
      <c r="I5" s="360"/>
    </row>
    <row r="6" spans="1:9" ht="18.75" customHeight="1">
      <c r="A6" s="365"/>
      <c r="B6" s="368">
        <v>45811</v>
      </c>
      <c r="C6" s="23" t="s">
        <v>32</v>
      </c>
      <c r="D6" s="24" t="s">
        <v>33</v>
      </c>
      <c r="E6" s="25" t="s">
        <v>34</v>
      </c>
      <c r="F6" s="347">
        <f>G6*4+H6*9+I6*4</f>
        <v>342.5</v>
      </c>
      <c r="G6" s="356">
        <v>10.3</v>
      </c>
      <c r="H6" s="356">
        <v>10.5</v>
      </c>
      <c r="I6" s="360">
        <v>51.7</v>
      </c>
    </row>
    <row r="7" spans="1:9" ht="15" customHeight="1">
      <c r="A7" s="365"/>
      <c r="B7" s="368"/>
      <c r="C7" s="20"/>
      <c r="D7" s="21" t="s">
        <v>35</v>
      </c>
      <c r="E7" s="26" t="s">
        <v>36</v>
      </c>
      <c r="F7" s="347"/>
      <c r="G7" s="356"/>
      <c r="H7" s="356"/>
      <c r="I7" s="360"/>
    </row>
    <row r="8" spans="1:9" ht="18.75" customHeight="1">
      <c r="A8" s="365"/>
      <c r="B8" s="368">
        <v>45812</v>
      </c>
      <c r="C8" s="23" t="s">
        <v>38</v>
      </c>
      <c r="D8" s="27" t="s">
        <v>39</v>
      </c>
      <c r="E8" s="28" t="s">
        <v>40</v>
      </c>
      <c r="F8" s="347">
        <f>G8*4+H8*9+I8*4</f>
        <v>360.79999999999995</v>
      </c>
      <c r="G8" s="356">
        <v>11.3</v>
      </c>
      <c r="H8" s="356">
        <v>11.6</v>
      </c>
      <c r="I8" s="360">
        <v>52.8</v>
      </c>
    </row>
    <row r="9" spans="1:9" ht="15" customHeight="1">
      <c r="A9" s="365"/>
      <c r="B9" s="368"/>
      <c r="C9" s="20"/>
      <c r="D9" s="29" t="s">
        <v>41</v>
      </c>
      <c r="E9" s="22" t="s">
        <v>40</v>
      </c>
      <c r="F9" s="347"/>
      <c r="G9" s="356"/>
      <c r="H9" s="356"/>
      <c r="I9" s="360"/>
    </row>
    <row r="10" spans="1:9" ht="18.75" customHeight="1">
      <c r="A10" s="365"/>
      <c r="B10" s="368">
        <v>45813</v>
      </c>
      <c r="C10" s="23" t="s">
        <v>42</v>
      </c>
      <c r="D10" s="27" t="s">
        <v>43</v>
      </c>
      <c r="E10" s="25" t="s">
        <v>44</v>
      </c>
      <c r="F10" s="347">
        <f>G10*4+H10*9+I10*4</f>
        <v>347.6</v>
      </c>
      <c r="G10" s="356">
        <v>10.3</v>
      </c>
      <c r="H10" s="356">
        <v>10.8</v>
      </c>
      <c r="I10" s="357">
        <v>52.3</v>
      </c>
    </row>
    <row r="11" spans="1:9" ht="15" customHeight="1">
      <c r="A11" s="365"/>
      <c r="B11" s="368"/>
      <c r="C11" s="20"/>
      <c r="D11" s="21" t="s">
        <v>45</v>
      </c>
      <c r="E11" s="30" t="s">
        <v>46</v>
      </c>
      <c r="F11" s="347"/>
      <c r="G11" s="356"/>
      <c r="H11" s="356"/>
      <c r="I11" s="357"/>
    </row>
    <row r="12" spans="1:9" ht="18.75" customHeight="1">
      <c r="A12" s="365"/>
      <c r="B12" s="368">
        <v>45814</v>
      </c>
      <c r="C12" s="370" t="s">
        <v>47</v>
      </c>
      <c r="D12" s="24" t="s">
        <v>48</v>
      </c>
      <c r="E12" s="25" t="s">
        <v>49</v>
      </c>
      <c r="F12" s="347">
        <f>G12*4+H12*9+I12*4</f>
        <v>363.9</v>
      </c>
      <c r="G12" s="356">
        <v>11.1</v>
      </c>
      <c r="H12" s="356">
        <v>11.5</v>
      </c>
      <c r="I12" s="357">
        <v>54</v>
      </c>
    </row>
    <row r="13" spans="1:9" ht="15" customHeight="1" thickBot="1">
      <c r="A13" s="373"/>
      <c r="B13" s="375"/>
      <c r="C13" s="380"/>
      <c r="D13" s="31" t="s">
        <v>50</v>
      </c>
      <c r="E13" s="32" t="s">
        <v>49</v>
      </c>
      <c r="F13" s="355"/>
      <c r="G13" s="353"/>
      <c r="H13" s="353"/>
      <c r="I13" s="363"/>
    </row>
    <row r="14" spans="1:9" ht="18.75" customHeight="1">
      <c r="A14" s="364">
        <v>18</v>
      </c>
      <c r="B14" s="367">
        <v>45817</v>
      </c>
      <c r="C14" s="33" t="s">
        <v>51</v>
      </c>
      <c r="D14" s="34" t="s">
        <v>52</v>
      </c>
      <c r="E14" s="35" t="s">
        <v>53</v>
      </c>
      <c r="F14" s="349">
        <f>G14*4+H14*9+I14*4</f>
        <v>342.9</v>
      </c>
      <c r="G14" s="362">
        <v>10.199999999999999</v>
      </c>
      <c r="H14" s="362">
        <v>10.5</v>
      </c>
      <c r="I14" s="361">
        <v>51.9</v>
      </c>
    </row>
    <row r="15" spans="1:9" ht="15" customHeight="1">
      <c r="A15" s="365"/>
      <c r="B15" s="368"/>
      <c r="C15" s="20"/>
      <c r="D15" s="21" t="s">
        <v>30</v>
      </c>
      <c r="E15" s="22" t="s">
        <v>31</v>
      </c>
      <c r="F15" s="347"/>
      <c r="G15" s="356"/>
      <c r="H15" s="356"/>
      <c r="I15" s="360"/>
    </row>
    <row r="16" spans="1:9" ht="18.75" customHeight="1">
      <c r="A16" s="365"/>
      <c r="B16" s="368">
        <v>45818</v>
      </c>
      <c r="C16" s="23" t="s">
        <v>32</v>
      </c>
      <c r="D16" s="24" t="s">
        <v>54</v>
      </c>
      <c r="E16" s="25" t="s">
        <v>1106</v>
      </c>
      <c r="F16" s="347">
        <f>G16*4+H16*9+I16*4</f>
        <v>360.2</v>
      </c>
      <c r="G16" s="356">
        <v>11</v>
      </c>
      <c r="H16" s="356">
        <v>11.8</v>
      </c>
      <c r="I16" s="357">
        <v>52.5</v>
      </c>
    </row>
    <row r="17" spans="1:9" ht="15" customHeight="1">
      <c r="A17" s="365"/>
      <c r="B17" s="368"/>
      <c r="C17" s="20"/>
      <c r="D17" s="21" t="s">
        <v>56</v>
      </c>
      <c r="E17" s="26" t="s">
        <v>1106</v>
      </c>
      <c r="F17" s="347"/>
      <c r="G17" s="356"/>
      <c r="H17" s="356"/>
      <c r="I17" s="357"/>
    </row>
    <row r="18" spans="1:9" ht="18.75" customHeight="1">
      <c r="A18" s="365"/>
      <c r="B18" s="368">
        <v>45819</v>
      </c>
      <c r="C18" s="23" t="s">
        <v>37</v>
      </c>
      <c r="D18" s="24" t="s">
        <v>58</v>
      </c>
      <c r="E18" s="28" t="s">
        <v>40</v>
      </c>
      <c r="F18" s="347">
        <f>G18*4+H18*9+I18*4</f>
        <v>349.6</v>
      </c>
      <c r="G18" s="356">
        <v>10.8</v>
      </c>
      <c r="H18" s="356">
        <v>10.4</v>
      </c>
      <c r="I18" s="360">
        <v>53.2</v>
      </c>
    </row>
    <row r="19" spans="1:9" ht="15" customHeight="1">
      <c r="A19" s="365"/>
      <c r="B19" s="368"/>
      <c r="C19" s="20"/>
      <c r="D19" s="21" t="s">
        <v>59</v>
      </c>
      <c r="E19" s="22" t="s">
        <v>40</v>
      </c>
      <c r="F19" s="347"/>
      <c r="G19" s="356"/>
      <c r="H19" s="356"/>
      <c r="I19" s="360"/>
    </row>
    <row r="20" spans="1:9" ht="18.75" customHeight="1">
      <c r="A20" s="365"/>
      <c r="B20" s="368">
        <v>45820</v>
      </c>
      <c r="C20" s="23" t="s">
        <v>60</v>
      </c>
      <c r="D20" s="27" t="s">
        <v>61</v>
      </c>
      <c r="E20" s="25" t="s">
        <v>62</v>
      </c>
      <c r="F20" s="347">
        <f>G20*4+H20*9+I20*4</f>
        <v>351.2</v>
      </c>
      <c r="G20" s="356">
        <v>11</v>
      </c>
      <c r="H20" s="356">
        <v>10.8</v>
      </c>
      <c r="I20" s="357">
        <v>52.5</v>
      </c>
    </row>
    <row r="21" spans="1:9" ht="15" customHeight="1">
      <c r="A21" s="365"/>
      <c r="B21" s="368"/>
      <c r="C21" s="20"/>
      <c r="D21" s="21" t="s">
        <v>63</v>
      </c>
      <c r="E21" s="30" t="s">
        <v>57</v>
      </c>
      <c r="F21" s="347"/>
      <c r="G21" s="356"/>
      <c r="H21" s="356"/>
      <c r="I21" s="357"/>
    </row>
    <row r="22" spans="1:9" ht="18.75" customHeight="1">
      <c r="A22" s="365"/>
      <c r="B22" s="368">
        <v>45821</v>
      </c>
      <c r="C22" s="370" t="s">
        <v>64</v>
      </c>
      <c r="D22" s="24" t="s">
        <v>65</v>
      </c>
      <c r="E22" s="25" t="s">
        <v>49</v>
      </c>
      <c r="F22" s="347">
        <f>G22*4+H22*9+I22*4</f>
        <v>362.9</v>
      </c>
      <c r="G22" s="356">
        <v>11.3</v>
      </c>
      <c r="H22" s="356">
        <v>11.3</v>
      </c>
      <c r="I22" s="357">
        <v>54</v>
      </c>
    </row>
    <row r="23" spans="1:9" ht="15" customHeight="1" thickBot="1">
      <c r="A23" s="366"/>
      <c r="B23" s="369"/>
      <c r="C23" s="371"/>
      <c r="D23" s="36" t="s">
        <v>66</v>
      </c>
      <c r="E23" s="37" t="s">
        <v>49</v>
      </c>
      <c r="F23" s="348"/>
      <c r="G23" s="359"/>
      <c r="H23" s="359"/>
      <c r="I23" s="358"/>
    </row>
    <row r="24" spans="1:9" ht="18.75" customHeight="1">
      <c r="A24" s="372">
        <v>19</v>
      </c>
      <c r="B24" s="374">
        <v>45824</v>
      </c>
      <c r="C24" s="17" t="s">
        <v>67</v>
      </c>
      <c r="D24" s="38" t="s">
        <v>68</v>
      </c>
      <c r="E24" s="19" t="s">
        <v>53</v>
      </c>
      <c r="F24" s="354">
        <f>G24*4+H24*9+I24*4</f>
        <v>359.3</v>
      </c>
      <c r="G24" s="352">
        <v>11.2</v>
      </c>
      <c r="H24" s="352">
        <v>10.5</v>
      </c>
      <c r="I24" s="350">
        <v>55</v>
      </c>
    </row>
    <row r="25" spans="1:9" ht="15" customHeight="1">
      <c r="A25" s="365"/>
      <c r="B25" s="368"/>
      <c r="C25" s="20"/>
      <c r="D25" s="21" t="s">
        <v>69</v>
      </c>
      <c r="E25" s="22" t="s">
        <v>70</v>
      </c>
      <c r="F25" s="347"/>
      <c r="G25" s="356"/>
      <c r="H25" s="356"/>
      <c r="I25" s="360"/>
    </row>
    <row r="26" spans="1:9" ht="18.75" customHeight="1">
      <c r="A26" s="365"/>
      <c r="B26" s="368">
        <v>45825</v>
      </c>
      <c r="C26" s="23" t="s">
        <v>71</v>
      </c>
      <c r="D26" s="24" t="s">
        <v>72</v>
      </c>
      <c r="E26" s="25" t="s">
        <v>62</v>
      </c>
      <c r="F26" s="347">
        <f>G26*4+H26*9+I26*4</f>
        <v>349.2</v>
      </c>
      <c r="G26" s="356">
        <v>11</v>
      </c>
      <c r="H26" s="356">
        <v>10.8</v>
      </c>
      <c r="I26" s="357">
        <v>52</v>
      </c>
    </row>
    <row r="27" spans="1:9" ht="15" customHeight="1">
      <c r="A27" s="365"/>
      <c r="B27" s="368"/>
      <c r="C27" s="20"/>
      <c r="D27" s="21" t="s">
        <v>73</v>
      </c>
      <c r="E27" s="26" t="s">
        <v>57</v>
      </c>
      <c r="F27" s="347"/>
      <c r="G27" s="356"/>
      <c r="H27" s="356"/>
      <c r="I27" s="357"/>
    </row>
    <row r="28" spans="1:9" ht="18.75" customHeight="1">
      <c r="A28" s="365"/>
      <c r="B28" s="368">
        <v>45826</v>
      </c>
      <c r="C28" s="23" t="s">
        <v>37</v>
      </c>
      <c r="D28" s="24" t="s">
        <v>74</v>
      </c>
      <c r="E28" s="28" t="s">
        <v>40</v>
      </c>
      <c r="F28" s="347">
        <f>G28*4+H28*9+I28*4</f>
        <v>344</v>
      </c>
      <c r="G28" s="356">
        <v>10.9</v>
      </c>
      <c r="H28" s="356">
        <v>10.4</v>
      </c>
      <c r="I28" s="360">
        <v>51.7</v>
      </c>
    </row>
    <row r="29" spans="1:9" ht="15" customHeight="1">
      <c r="A29" s="365"/>
      <c r="B29" s="368"/>
      <c r="C29" s="20"/>
      <c r="D29" s="29" t="s">
        <v>75</v>
      </c>
      <c r="E29" s="22" t="s">
        <v>40</v>
      </c>
      <c r="F29" s="347"/>
      <c r="G29" s="356"/>
      <c r="H29" s="356"/>
      <c r="I29" s="360"/>
    </row>
    <row r="30" spans="1:9" ht="18.75" customHeight="1">
      <c r="A30" s="365"/>
      <c r="B30" s="368">
        <v>45827</v>
      </c>
      <c r="C30" s="23" t="s">
        <v>60</v>
      </c>
      <c r="D30" s="27" t="s">
        <v>76</v>
      </c>
      <c r="E30" s="25" t="s">
        <v>55</v>
      </c>
      <c r="F30" s="347">
        <f>G30*4+H30*9+I30*4</f>
        <v>344.4</v>
      </c>
      <c r="G30" s="356">
        <v>11.2</v>
      </c>
      <c r="H30" s="356">
        <v>10.4</v>
      </c>
      <c r="I30" s="357">
        <v>51.5</v>
      </c>
    </row>
    <row r="31" spans="1:9" ht="15" customHeight="1">
      <c r="A31" s="365"/>
      <c r="B31" s="368"/>
      <c r="C31" s="20"/>
      <c r="D31" s="21" t="s">
        <v>77</v>
      </c>
      <c r="E31" s="30" t="s">
        <v>57</v>
      </c>
      <c r="F31" s="347"/>
      <c r="G31" s="356"/>
      <c r="H31" s="356"/>
      <c r="I31" s="357"/>
    </row>
    <row r="32" spans="1:9" ht="18.75" customHeight="1">
      <c r="A32" s="365"/>
      <c r="B32" s="368">
        <v>45828</v>
      </c>
      <c r="C32" s="23" t="s">
        <v>78</v>
      </c>
      <c r="D32" s="24" t="s">
        <v>79</v>
      </c>
      <c r="E32" s="25" t="s">
        <v>49</v>
      </c>
      <c r="F32" s="347">
        <f>G32*4+H32*9+I32*4</f>
        <v>358.4</v>
      </c>
      <c r="G32" s="356">
        <v>10.5</v>
      </c>
      <c r="H32" s="356">
        <v>11.2</v>
      </c>
      <c r="I32" s="357">
        <v>53.9</v>
      </c>
    </row>
    <row r="33" spans="1:9" ht="15" customHeight="1" thickBot="1">
      <c r="A33" s="373"/>
      <c r="B33" s="375"/>
      <c r="C33" s="39"/>
      <c r="D33" s="40" t="s">
        <v>80</v>
      </c>
      <c r="E33" s="41" t="s">
        <v>49</v>
      </c>
      <c r="F33" s="355"/>
      <c r="G33" s="353"/>
      <c r="H33" s="353"/>
      <c r="I33" s="363"/>
    </row>
    <row r="34" spans="1:9" ht="18.75" customHeight="1">
      <c r="A34" s="364">
        <v>20</v>
      </c>
      <c r="B34" s="367">
        <v>45831</v>
      </c>
      <c r="C34" s="33" t="s">
        <v>67</v>
      </c>
      <c r="D34" s="34" t="s">
        <v>81</v>
      </c>
      <c r="E34" s="35" t="s">
        <v>53</v>
      </c>
      <c r="F34" s="349">
        <f>G34*4+H34*9+I34*4</f>
        <v>368.9</v>
      </c>
      <c r="G34" s="362">
        <v>10.8</v>
      </c>
      <c r="H34" s="362">
        <v>11.3</v>
      </c>
      <c r="I34" s="361">
        <v>56</v>
      </c>
    </row>
    <row r="35" spans="1:9" ht="15" customHeight="1">
      <c r="A35" s="365"/>
      <c r="B35" s="368"/>
      <c r="C35" s="20"/>
      <c r="D35" s="21" t="s">
        <v>82</v>
      </c>
      <c r="E35" s="22" t="s">
        <v>70</v>
      </c>
      <c r="F35" s="347"/>
      <c r="G35" s="356"/>
      <c r="H35" s="356"/>
      <c r="I35" s="360"/>
    </row>
    <row r="36" spans="1:9" ht="18.75" customHeight="1">
      <c r="A36" s="365"/>
      <c r="B36" s="368">
        <v>45832</v>
      </c>
      <c r="C36" s="23" t="s">
        <v>71</v>
      </c>
      <c r="D36" s="24" t="s">
        <v>83</v>
      </c>
      <c r="E36" s="25" t="s">
        <v>84</v>
      </c>
      <c r="F36" s="347">
        <f>G36*4+H36*9+I36*4</f>
        <v>347.3</v>
      </c>
      <c r="G36" s="356">
        <v>11.2</v>
      </c>
      <c r="H36" s="356">
        <v>10.5</v>
      </c>
      <c r="I36" s="357">
        <v>52</v>
      </c>
    </row>
    <row r="37" spans="1:9" ht="15" customHeight="1">
      <c r="A37" s="365"/>
      <c r="B37" s="368"/>
      <c r="C37" s="20"/>
      <c r="D37" s="21" t="s">
        <v>85</v>
      </c>
      <c r="E37" s="26" t="s">
        <v>57</v>
      </c>
      <c r="F37" s="347"/>
      <c r="G37" s="356"/>
      <c r="H37" s="356"/>
      <c r="I37" s="357"/>
    </row>
    <row r="38" spans="1:9" ht="18.75" customHeight="1">
      <c r="A38" s="365"/>
      <c r="B38" s="368">
        <v>45833</v>
      </c>
      <c r="C38" s="23" t="s">
        <v>37</v>
      </c>
      <c r="D38" s="24" t="s">
        <v>86</v>
      </c>
      <c r="E38" s="28" t="s">
        <v>40</v>
      </c>
      <c r="F38" s="347">
        <f>G38*4+H38*9+I38*4</f>
        <v>360.6</v>
      </c>
      <c r="G38" s="356">
        <v>10.5</v>
      </c>
      <c r="H38" s="356">
        <v>11.4</v>
      </c>
      <c r="I38" s="360">
        <v>54</v>
      </c>
    </row>
    <row r="39" spans="1:9" ht="15" customHeight="1">
      <c r="A39" s="365"/>
      <c r="B39" s="368"/>
      <c r="C39" s="20"/>
      <c r="D39" s="42" t="s">
        <v>87</v>
      </c>
      <c r="E39" s="22" t="s">
        <v>40</v>
      </c>
      <c r="F39" s="347"/>
      <c r="G39" s="356"/>
      <c r="H39" s="356"/>
      <c r="I39" s="360"/>
    </row>
    <row r="40" spans="1:9" ht="18.75" customHeight="1">
      <c r="A40" s="365"/>
      <c r="B40" s="368">
        <v>45834</v>
      </c>
      <c r="C40" s="23" t="s">
        <v>60</v>
      </c>
      <c r="D40" s="27" t="s">
        <v>88</v>
      </c>
      <c r="E40" s="25" t="s">
        <v>62</v>
      </c>
      <c r="F40" s="347">
        <f>G40*4+H40*9+I40*4</f>
        <v>349.2</v>
      </c>
      <c r="G40" s="356">
        <v>10.5</v>
      </c>
      <c r="H40" s="356">
        <v>10.8</v>
      </c>
      <c r="I40" s="357">
        <v>52.5</v>
      </c>
    </row>
    <row r="41" spans="1:9" ht="15" customHeight="1">
      <c r="A41" s="365"/>
      <c r="B41" s="368"/>
      <c r="C41" s="20"/>
      <c r="D41" s="21" t="s">
        <v>89</v>
      </c>
      <c r="E41" s="30" t="s">
        <v>57</v>
      </c>
      <c r="F41" s="347"/>
      <c r="G41" s="356"/>
      <c r="H41" s="356"/>
      <c r="I41" s="357"/>
    </row>
    <row r="42" spans="1:9" ht="18.75" customHeight="1">
      <c r="A42" s="365"/>
      <c r="B42" s="368">
        <v>45835</v>
      </c>
      <c r="C42" s="23" t="s">
        <v>78</v>
      </c>
      <c r="D42" s="24" t="s">
        <v>90</v>
      </c>
      <c r="E42" s="25" t="s">
        <v>49</v>
      </c>
      <c r="F42" s="347">
        <f>G42*4+H42*9+I42*4</f>
        <v>364.7</v>
      </c>
      <c r="G42" s="356">
        <v>11.3</v>
      </c>
      <c r="H42" s="356">
        <v>11.5</v>
      </c>
      <c r="I42" s="357">
        <v>54</v>
      </c>
    </row>
    <row r="43" spans="1:9" ht="15" customHeight="1" thickBot="1">
      <c r="A43" s="366"/>
      <c r="B43" s="369"/>
      <c r="C43" s="43"/>
      <c r="D43" s="44" t="s">
        <v>91</v>
      </c>
      <c r="E43" s="45" t="s">
        <v>49</v>
      </c>
      <c r="F43" s="348"/>
      <c r="G43" s="359"/>
      <c r="H43" s="359"/>
      <c r="I43" s="358"/>
    </row>
    <row r="44" spans="1:9" ht="18.75" customHeight="1">
      <c r="A44" s="376">
        <v>21</v>
      </c>
      <c r="B44" s="374">
        <v>45838</v>
      </c>
      <c r="C44" s="17" t="s">
        <v>67</v>
      </c>
      <c r="D44" s="38" t="s">
        <v>92</v>
      </c>
      <c r="E44" s="19" t="s">
        <v>53</v>
      </c>
      <c r="F44" s="354">
        <f>G44*4+H44*9+I44*4</f>
        <v>343.3</v>
      </c>
      <c r="G44" s="352">
        <v>10.199999999999999</v>
      </c>
      <c r="H44" s="352">
        <v>10.5</v>
      </c>
      <c r="I44" s="350">
        <v>52</v>
      </c>
    </row>
    <row r="45" spans="1:9" ht="15" customHeight="1" thickBot="1">
      <c r="A45" s="377"/>
      <c r="B45" s="375"/>
      <c r="C45" s="39"/>
      <c r="D45" s="40" t="s">
        <v>45</v>
      </c>
      <c r="E45" s="46" t="s">
        <v>70</v>
      </c>
      <c r="F45" s="355"/>
      <c r="G45" s="353"/>
      <c r="H45" s="353"/>
      <c r="I45" s="351"/>
    </row>
  </sheetData>
  <mergeCells count="114">
    <mergeCell ref="A44:A45"/>
    <mergeCell ref="A14:A23"/>
    <mergeCell ref="B14:B15"/>
    <mergeCell ref="B16:B17"/>
    <mergeCell ref="B18:B19"/>
    <mergeCell ref="B20:B21"/>
    <mergeCell ref="B22:B23"/>
    <mergeCell ref="A1:I1"/>
    <mergeCell ref="A2:I2"/>
    <mergeCell ref="A4:A13"/>
    <mergeCell ref="B4:B5"/>
    <mergeCell ref="B6:B7"/>
    <mergeCell ref="B8:B9"/>
    <mergeCell ref="B10:B11"/>
    <mergeCell ref="B12:B13"/>
    <mergeCell ref="C12:C13"/>
    <mergeCell ref="F6:F7"/>
    <mergeCell ref="G6:G7"/>
    <mergeCell ref="H6:H7"/>
    <mergeCell ref="I6:I7"/>
    <mergeCell ref="I4:I5"/>
    <mergeCell ref="H4:H5"/>
    <mergeCell ref="G4:G5"/>
    <mergeCell ref="F4:F5"/>
    <mergeCell ref="I12:I13"/>
    <mergeCell ref="B44:B45"/>
    <mergeCell ref="F12:F13"/>
    <mergeCell ref="F10:F11"/>
    <mergeCell ref="F8:F9"/>
    <mergeCell ref="F22:F23"/>
    <mergeCell ref="F20:F21"/>
    <mergeCell ref="F18:F19"/>
    <mergeCell ref="F16:F17"/>
    <mergeCell ref="H12:H13"/>
    <mergeCell ref="G12:G13"/>
    <mergeCell ref="G10:G11"/>
    <mergeCell ref="H10:H11"/>
    <mergeCell ref="I10:I11"/>
    <mergeCell ref="I8:I9"/>
    <mergeCell ref="H8:H9"/>
    <mergeCell ref="G8:G9"/>
    <mergeCell ref="G16:G17"/>
    <mergeCell ref="H16:H17"/>
    <mergeCell ref="I16:I17"/>
    <mergeCell ref="I14:I15"/>
    <mergeCell ref="H14:H15"/>
    <mergeCell ref="G14:G15"/>
    <mergeCell ref="F14:F15"/>
    <mergeCell ref="A34:A43"/>
    <mergeCell ref="B34:B35"/>
    <mergeCell ref="B36:B37"/>
    <mergeCell ref="B38:B39"/>
    <mergeCell ref="B40:B41"/>
    <mergeCell ref="B42:B43"/>
    <mergeCell ref="C22:C23"/>
    <mergeCell ref="A24:A33"/>
    <mergeCell ref="B24:B25"/>
    <mergeCell ref="B26:B27"/>
    <mergeCell ref="B28:B29"/>
    <mergeCell ref="B30:B31"/>
    <mergeCell ref="B32:B33"/>
    <mergeCell ref="I22:I23"/>
    <mergeCell ref="H22:H23"/>
    <mergeCell ref="G22:G23"/>
    <mergeCell ref="G20:G21"/>
    <mergeCell ref="H20:H21"/>
    <mergeCell ref="I20:I21"/>
    <mergeCell ref="I18:I19"/>
    <mergeCell ref="H18:H19"/>
    <mergeCell ref="G18:G19"/>
    <mergeCell ref="I24:I25"/>
    <mergeCell ref="H24:H25"/>
    <mergeCell ref="G24:G25"/>
    <mergeCell ref="F24:F25"/>
    <mergeCell ref="I34:I35"/>
    <mergeCell ref="H34:H35"/>
    <mergeCell ref="G34:G35"/>
    <mergeCell ref="I28:I29"/>
    <mergeCell ref="H28:H29"/>
    <mergeCell ref="G28:G29"/>
    <mergeCell ref="F28:F29"/>
    <mergeCell ref="F26:F27"/>
    <mergeCell ref="G26:G27"/>
    <mergeCell ref="H26:H27"/>
    <mergeCell ref="I26:I27"/>
    <mergeCell ref="I32:I33"/>
    <mergeCell ref="H32:H33"/>
    <mergeCell ref="G32:G33"/>
    <mergeCell ref="F32:F33"/>
    <mergeCell ref="F30:F31"/>
    <mergeCell ref="G30:G31"/>
    <mergeCell ref="H30:H31"/>
    <mergeCell ref="I30:I31"/>
    <mergeCell ref="F42:F43"/>
    <mergeCell ref="F40:F41"/>
    <mergeCell ref="F38:F39"/>
    <mergeCell ref="F36:F37"/>
    <mergeCell ref="F34:F35"/>
    <mergeCell ref="I44:I45"/>
    <mergeCell ref="H44:H45"/>
    <mergeCell ref="G44:G45"/>
    <mergeCell ref="F44:F45"/>
    <mergeCell ref="G40:G41"/>
    <mergeCell ref="H40:H41"/>
    <mergeCell ref="I40:I41"/>
    <mergeCell ref="I42:I43"/>
    <mergeCell ref="H42:H43"/>
    <mergeCell ref="G42:G43"/>
    <mergeCell ref="G36:G37"/>
    <mergeCell ref="H36:H37"/>
    <mergeCell ref="I36:I37"/>
    <mergeCell ref="I38:I39"/>
    <mergeCell ref="H38:H39"/>
    <mergeCell ref="G38:G3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供餐一覽表</vt:lpstr>
      <vt:lpstr>1.3.5年級+行政(全盛)</vt:lpstr>
      <vt:lpstr>素食(全盛)</vt:lpstr>
      <vt:lpstr>2.4.6年級+幼兒園(裕民田)</vt:lpstr>
      <vt:lpstr>素食(裕民田)</vt:lpstr>
      <vt:lpstr>工作表8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2025-05-14T07:54:56Z</cp:lastPrinted>
  <dcterms:created xsi:type="dcterms:W3CDTF">2020-11-30T03:29:26Z</dcterms:created>
  <dcterms:modified xsi:type="dcterms:W3CDTF">2025-05-29T03:23:05Z</dcterms:modified>
</cp:coreProperties>
</file>