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2\菜單\"/>
    </mc:Choice>
  </mc:AlternateContent>
  <bookViews>
    <workbookView xWindow="0" yWindow="0" windowWidth="28800" windowHeight="11730"/>
  </bookViews>
  <sheets>
    <sheet name="供餐一覽表" sheetId="1" r:id="rId1"/>
    <sheet name="1.3.5年級+行政(裕民田)" sheetId="52" r:id="rId2"/>
    <sheet name="2.4.6年級(全盛)" sheetId="53" r:id="rId3"/>
    <sheet name="工作表1" sheetId="4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53" l="1"/>
  <c r="N42" i="53"/>
  <c r="N40" i="53"/>
  <c r="N38" i="53"/>
  <c r="N36" i="53"/>
  <c r="N34" i="53"/>
  <c r="N32" i="53"/>
  <c r="N30" i="53"/>
  <c r="N28" i="53"/>
  <c r="N26" i="53"/>
  <c r="N24" i="53"/>
  <c r="N22" i="53"/>
  <c r="N20" i="53"/>
  <c r="N18" i="53"/>
  <c r="N15" i="53"/>
  <c r="N13" i="53"/>
  <c r="N11" i="53"/>
  <c r="N9" i="53"/>
  <c r="N7" i="53"/>
  <c r="O42" i="52"/>
  <c r="O40" i="52"/>
  <c r="O38" i="52"/>
  <c r="O36" i="52"/>
  <c r="O34" i="52"/>
  <c r="O32" i="52"/>
  <c r="O30" i="52"/>
  <c r="O28" i="52"/>
  <c r="O26" i="52"/>
  <c r="O24" i="52"/>
  <c r="O22" i="52"/>
  <c r="O20" i="52"/>
  <c r="O18" i="52"/>
  <c r="O16" i="52"/>
  <c r="O12" i="52"/>
  <c r="O10" i="52"/>
  <c r="O8" i="52"/>
  <c r="O6" i="52"/>
  <c r="O4" i="52"/>
  <c r="F42" i="46" l="1"/>
  <c r="F40" i="46"/>
  <c r="F38" i="46"/>
  <c r="F36" i="46"/>
  <c r="F34" i="46"/>
  <c r="F32" i="46"/>
  <c r="F30" i="46"/>
  <c r="F28" i="46"/>
  <c r="F26" i="46"/>
  <c r="F24" i="46"/>
  <c r="F22" i="46"/>
  <c r="F20" i="46"/>
  <c r="F18" i="46"/>
  <c r="F16" i="46"/>
  <c r="F12" i="46"/>
  <c r="F10" i="46"/>
  <c r="F8" i="46"/>
  <c r="F6" i="46"/>
  <c r="F4" i="46"/>
</calcChain>
</file>

<file path=xl/sharedStrings.xml><?xml version="1.0" encoding="utf-8"?>
<sst xmlns="http://schemas.openxmlformats.org/spreadsheetml/2006/main" count="653" uniqueCount="540">
  <si>
    <t>裕民田食品股份有限公司</t>
    <phoneticPr fontId="3" type="noConversion"/>
  </si>
  <si>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</si>
  <si>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</si>
  <si>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</si>
  <si>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慈文國小112學年度各學年供餐廠商一覽表</t>
    <phoneticPr fontId="3" type="noConversion"/>
  </si>
  <si>
    <t>全盛美食有限公司</t>
    <phoneticPr fontId="3" type="noConversion"/>
  </si>
  <si>
    <t>2、4、6年級、幼兒園</t>
    <phoneticPr fontId="3" type="noConversion"/>
  </si>
  <si>
    <t>112年8.9月</t>
    <phoneticPr fontId="3" type="noConversion"/>
  </si>
  <si>
    <t>112年10月</t>
    <phoneticPr fontId="3" type="noConversion"/>
  </si>
  <si>
    <t>112年11月</t>
    <phoneticPr fontId="3" type="noConversion"/>
  </si>
  <si>
    <t>週</t>
  </si>
  <si>
    <t>月/日</t>
  </si>
  <si>
    <t>113年1.2月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</si>
  <si>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</si>
  <si>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</si>
  <si>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112年12月</t>
    <phoneticPr fontId="3" type="noConversion"/>
  </si>
  <si>
    <t>2、4、6年級、幼兒園</t>
    <phoneticPr fontId="3" type="noConversion"/>
  </si>
  <si>
    <t>熱量(Kcal)</t>
  </si>
  <si>
    <t>優酪乳</t>
    <phoneticPr fontId="3" type="noConversion"/>
  </si>
  <si>
    <t>一</t>
    <phoneticPr fontId="3" type="noConversion"/>
  </si>
  <si>
    <t>五</t>
    <phoneticPr fontId="3" type="noConversion"/>
  </si>
  <si>
    <t>牛奶</t>
    <phoneticPr fontId="3" type="noConversion"/>
  </si>
  <si>
    <t>果汁</t>
    <phoneticPr fontId="3" type="noConversion"/>
  </si>
  <si>
    <t>113年4月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</si>
  <si>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</si>
  <si>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</si>
  <si>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113年3月</t>
    <phoneticPr fontId="3" type="noConversion"/>
  </si>
  <si>
    <t>2、4、6年級、幼兒園</t>
    <phoneticPr fontId="3" type="noConversion"/>
  </si>
  <si>
    <t>1、3、5年級、行政</t>
    <phoneticPr fontId="3" type="noConversion"/>
  </si>
  <si>
    <t>脂肪(g)</t>
    <phoneticPr fontId="3" type="noConversion"/>
  </si>
  <si>
    <t>水果</t>
    <phoneticPr fontId="3" type="noConversion"/>
  </si>
  <si>
    <t>麵粉、糖、 水、蛋、沙拉油、奶粉、奶油.</t>
    <phoneticPr fontId="3" type="noConversion"/>
  </si>
  <si>
    <t>麵粉.青蔥</t>
    <phoneticPr fontId="3" type="noConversion"/>
  </si>
  <si>
    <t>銀絲卷</t>
    <phoneticPr fontId="3" type="noConversion"/>
  </si>
  <si>
    <t>紫米飯糰</t>
    <phoneticPr fontId="3" type="noConversion"/>
  </si>
  <si>
    <t>紫米肉鬆.菜圃</t>
    <phoneticPr fontId="3" type="noConversion"/>
  </si>
  <si>
    <t>吐司熱狗卷</t>
    <phoneticPr fontId="3" type="noConversion"/>
  </si>
  <si>
    <t>113年5月</t>
    <phoneticPr fontId="3" type="noConversion"/>
  </si>
  <si>
    <t>113年6月</t>
    <phoneticPr fontId="3" type="noConversion"/>
  </si>
  <si>
    <t>1、3、5年級、行政</t>
    <phoneticPr fontId="3" type="noConversion"/>
  </si>
  <si>
    <t xml:space="preserve"> 112學年第二學期學生早餐菜單-</t>
    <phoneticPr fontId="3" type="noConversion"/>
  </si>
  <si>
    <t>期間: 113/6/01-113/6/30</t>
    <phoneticPr fontId="3" type="noConversion"/>
  </si>
  <si>
    <t>主食</t>
    <phoneticPr fontId="3" type="noConversion"/>
  </si>
  <si>
    <t>飲品</t>
    <phoneticPr fontId="3" type="noConversion"/>
  </si>
  <si>
    <t>蛋白質(g)</t>
    <phoneticPr fontId="3" type="noConversion"/>
  </si>
  <si>
    <t>碳水化合物(g)</t>
    <phoneticPr fontId="3" type="noConversion"/>
  </si>
  <si>
    <t>一</t>
    <phoneticPr fontId="3" type="noConversion"/>
  </si>
  <si>
    <t>黑豆奶</t>
    <phoneticPr fontId="3" type="noConversion"/>
  </si>
  <si>
    <t>黑豆</t>
    <phoneticPr fontId="3" type="noConversion"/>
  </si>
  <si>
    <t>二</t>
    <phoneticPr fontId="3" type="noConversion"/>
  </si>
  <si>
    <t>鮮奶</t>
    <phoneticPr fontId="3" type="noConversion"/>
  </si>
  <si>
    <t>麵粉、糖、 奶粉</t>
    <phoneticPr fontId="3" type="noConversion"/>
  </si>
  <si>
    <t>牛奶</t>
    <phoneticPr fontId="3" type="noConversion"/>
  </si>
  <si>
    <t>三</t>
    <phoneticPr fontId="3" type="noConversion"/>
  </si>
  <si>
    <t>火腿起司吐司</t>
    <phoneticPr fontId="3" type="noConversion"/>
  </si>
  <si>
    <t>水果</t>
    <phoneticPr fontId="3" type="noConversion"/>
  </si>
  <si>
    <t>火腿.起司.吐司</t>
    <phoneticPr fontId="3" type="noConversion"/>
  </si>
  <si>
    <t>水果</t>
    <phoneticPr fontId="3" type="noConversion"/>
  </si>
  <si>
    <t>四</t>
    <phoneticPr fontId="3" type="noConversion"/>
  </si>
  <si>
    <t>奶酥麵包</t>
    <phoneticPr fontId="3" type="noConversion"/>
  </si>
  <si>
    <t>麵粉、糖、 水、蛋、沙拉油、奶粉、奶油.</t>
    <phoneticPr fontId="3" type="noConversion"/>
  </si>
  <si>
    <t>牛奶</t>
    <phoneticPr fontId="3" type="noConversion"/>
  </si>
  <si>
    <t>五</t>
    <phoneticPr fontId="3" type="noConversion"/>
  </si>
  <si>
    <t>筍包</t>
    <phoneticPr fontId="3" type="noConversion"/>
  </si>
  <si>
    <t>果汁</t>
    <phoneticPr fontId="3" type="noConversion"/>
  </si>
  <si>
    <t>竹筍.麵粉</t>
    <phoneticPr fontId="3" type="noConversion"/>
  </si>
  <si>
    <t>果汁</t>
    <phoneticPr fontId="3" type="noConversion"/>
  </si>
  <si>
    <t>端午節</t>
    <phoneticPr fontId="3" type="noConversion"/>
  </si>
  <si>
    <t>二</t>
    <phoneticPr fontId="3" type="noConversion"/>
  </si>
  <si>
    <t>黑糖紅豆條饅頭</t>
    <phoneticPr fontId="3" type="noConversion"/>
  </si>
  <si>
    <t>優酪乳</t>
    <phoneticPr fontId="3" type="noConversion"/>
  </si>
  <si>
    <t>麵粉、黑糖.紅豆</t>
    <phoneticPr fontId="3" type="noConversion"/>
  </si>
  <si>
    <t>牛奶</t>
    <phoneticPr fontId="3" type="noConversion"/>
  </si>
  <si>
    <t>三</t>
    <phoneticPr fontId="3" type="noConversion"/>
  </si>
  <si>
    <t>小壽司</t>
    <phoneticPr fontId="3" type="noConversion"/>
  </si>
  <si>
    <t>水果</t>
    <phoneticPr fontId="3" type="noConversion"/>
  </si>
  <si>
    <t>白米。海苔。肉鬆</t>
    <phoneticPr fontId="3" type="noConversion"/>
  </si>
  <si>
    <t>草莓夾心麵包</t>
    <phoneticPr fontId="3" type="noConversion"/>
  </si>
  <si>
    <t>鮮奶</t>
    <phoneticPr fontId="3" type="noConversion"/>
  </si>
  <si>
    <t>牛奶</t>
    <phoneticPr fontId="3" type="noConversion"/>
  </si>
  <si>
    <t>高麗菜包</t>
    <phoneticPr fontId="3" type="noConversion"/>
  </si>
  <si>
    <t>麵粉.高麗菜</t>
    <phoneticPr fontId="3" type="noConversion"/>
  </si>
  <si>
    <t>一</t>
    <phoneticPr fontId="3" type="noConversion"/>
  </si>
  <si>
    <t>菜蔬手卷</t>
    <phoneticPr fontId="3" type="noConversion"/>
  </si>
  <si>
    <t>豆漿</t>
    <phoneticPr fontId="3" type="noConversion"/>
  </si>
  <si>
    <t>白米。海苔。菜蔬</t>
    <phoneticPr fontId="3" type="noConversion"/>
  </si>
  <si>
    <t>黃豆</t>
    <phoneticPr fontId="3" type="noConversion"/>
  </si>
  <si>
    <t>二</t>
    <phoneticPr fontId="3" type="noConversion"/>
  </si>
  <si>
    <t>黑白手卷饅頭</t>
    <phoneticPr fontId="3" type="noConversion"/>
  </si>
  <si>
    <t>鮮奶</t>
    <phoneticPr fontId="3" type="noConversion"/>
  </si>
  <si>
    <t>麵粉、黑糖</t>
    <phoneticPr fontId="3" type="noConversion"/>
  </si>
  <si>
    <t>牛奶</t>
    <phoneticPr fontId="3" type="noConversion"/>
  </si>
  <si>
    <t>雞肉三明治</t>
    <phoneticPr fontId="3" type="noConversion"/>
  </si>
  <si>
    <t>吐司.雞排.起司</t>
    <phoneticPr fontId="3" type="noConversion"/>
  </si>
  <si>
    <t>水果</t>
    <phoneticPr fontId="3" type="noConversion"/>
  </si>
  <si>
    <t>牛奶卷蛋糕</t>
    <phoneticPr fontId="3" type="noConversion"/>
  </si>
  <si>
    <t>優酪乳</t>
    <phoneticPr fontId="3" type="noConversion"/>
  </si>
  <si>
    <t>咖哩肉包</t>
    <phoneticPr fontId="3" type="noConversion"/>
  </si>
  <si>
    <t>果汁</t>
    <phoneticPr fontId="3" type="noConversion"/>
  </si>
  <si>
    <t>麵粉.咖哩.豬肉</t>
    <phoneticPr fontId="3" type="noConversion"/>
  </si>
  <si>
    <t>果汁</t>
    <phoneticPr fontId="3" type="noConversion"/>
  </si>
  <si>
    <t>一</t>
    <phoneticPr fontId="3" type="noConversion"/>
  </si>
  <si>
    <t>豆漿</t>
    <phoneticPr fontId="3" type="noConversion"/>
  </si>
  <si>
    <t>吐司.起司.熱狗.沙拉</t>
    <phoneticPr fontId="3" type="noConversion"/>
  </si>
  <si>
    <t>黃豆</t>
    <phoneticPr fontId="3" type="noConversion"/>
  </si>
  <si>
    <t>二</t>
    <phoneticPr fontId="3" type="noConversion"/>
  </si>
  <si>
    <t>芝麻包</t>
    <phoneticPr fontId="3" type="noConversion"/>
  </si>
  <si>
    <t>麵粉、芝麻</t>
    <phoneticPr fontId="3" type="noConversion"/>
  </si>
  <si>
    <t>三</t>
    <phoneticPr fontId="3" type="noConversion"/>
  </si>
  <si>
    <t>古早味飯糰</t>
    <phoneticPr fontId="3" type="noConversion"/>
  </si>
  <si>
    <t>水果</t>
    <phoneticPr fontId="3" type="noConversion"/>
  </si>
  <si>
    <t>白米油蔥.菜圃</t>
    <phoneticPr fontId="3" type="noConversion"/>
  </si>
  <si>
    <t>四</t>
    <phoneticPr fontId="3" type="noConversion"/>
  </si>
  <si>
    <t>蔥花卷</t>
    <phoneticPr fontId="3" type="noConversion"/>
  </si>
  <si>
    <t>鮮奶</t>
    <phoneticPr fontId="3" type="noConversion"/>
  </si>
  <si>
    <t>五</t>
    <phoneticPr fontId="3" type="noConversion"/>
  </si>
  <si>
    <t>起司貝果</t>
    <phoneticPr fontId="3" type="noConversion"/>
  </si>
  <si>
    <t>麵粉、糖、 水、蛋、沙拉油、奶粉、奶油</t>
    <phoneticPr fontId="3" type="noConversion"/>
  </si>
  <si>
    <r>
      <rPr>
        <sz val="25"/>
        <rFont val="華康少女文字W7"/>
        <family val="5"/>
        <charset val="136"/>
      </rPr>
      <t>慈文國小</t>
    </r>
    <r>
      <rPr>
        <sz val="20"/>
        <rFont val="華康少女文字W7"/>
        <family val="5"/>
        <charset val="136"/>
      </rPr>
      <t xml:space="preserve">
113年6月菜單</t>
    </r>
    <phoneticPr fontId="3" type="noConversion"/>
  </si>
  <si>
    <t>日期</t>
    <phoneticPr fontId="3" type="noConversion"/>
  </si>
  <si>
    <t>星期</t>
    <phoneticPr fontId="3" type="noConversion"/>
  </si>
  <si>
    <t>合菜主食</t>
    <phoneticPr fontId="3" type="noConversion"/>
  </si>
  <si>
    <t>合菜主菜</t>
    <phoneticPr fontId="3" type="noConversion"/>
  </si>
  <si>
    <t>美味副菜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</si>
  <si>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</si>
  <si>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</si>
  <si>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</si>
  <si>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</si>
  <si>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</si>
  <si>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</si>
  <si>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★</t>
    <phoneticPr fontId="3" type="noConversion"/>
  </si>
  <si>
    <t>6/3</t>
    <phoneticPr fontId="3" type="noConversion"/>
  </si>
  <si>
    <t>一</t>
    <phoneticPr fontId="3" type="noConversion"/>
  </si>
  <si>
    <t>胚芽Q飯</t>
    <phoneticPr fontId="3" type="noConversion"/>
  </si>
  <si>
    <t>酥炸魚排</t>
    <phoneticPr fontId="3" type="noConversion"/>
  </si>
  <si>
    <t>滷香豆干</t>
    <phoneticPr fontId="3" type="noConversion"/>
  </si>
  <si>
    <t>佛跳牆</t>
    <phoneticPr fontId="3" type="noConversion"/>
  </si>
  <si>
    <t>產銷履歷蔬菜</t>
    <phoneticPr fontId="3" type="noConversion"/>
  </si>
  <si>
    <t>羅宋湯</t>
    <phoneticPr fontId="3" type="noConversion"/>
  </si>
  <si>
    <t>虱目魚排/炸</t>
  </si>
  <si>
    <t>豆干.素肚/滷</t>
    <phoneticPr fontId="3" type="noConversion"/>
  </si>
  <si>
    <t>木耳.紅蘿蔔.大白菜/煮</t>
    <phoneticPr fontId="3" type="noConversion"/>
  </si>
  <si>
    <t>高麗菜.金針.番茄.肉片</t>
    <phoneticPr fontId="3" type="noConversion"/>
  </si>
  <si>
    <t>★</t>
    <phoneticPr fontId="3" type="noConversion"/>
  </si>
  <si>
    <t>6/4</t>
    <phoneticPr fontId="3" type="noConversion"/>
  </si>
  <si>
    <t>二</t>
    <phoneticPr fontId="3" type="noConversion"/>
  </si>
  <si>
    <t>日式
烏龍麵</t>
    <phoneticPr fontId="3" type="noConversion"/>
  </si>
  <si>
    <t>蔥油嫩雞</t>
  </si>
  <si>
    <t>鹹水時蔬</t>
    <phoneticPr fontId="3" type="noConversion"/>
  </si>
  <si>
    <t>香菇肉燥</t>
    <phoneticPr fontId="3" type="noConversion"/>
  </si>
  <si>
    <t>有機  蔬菜</t>
    <phoneticPr fontId="3" type="noConversion"/>
  </si>
  <si>
    <t>養生肉骨茶</t>
    <phoneticPr fontId="3" type="noConversion"/>
  </si>
  <si>
    <t>雞丁.蔥.洋蔥/燒</t>
  </si>
  <si>
    <t>花椰菜.木耳/燙</t>
    <phoneticPr fontId="3" type="noConversion"/>
  </si>
  <si>
    <t>干丁.香菇.絞肉/煮</t>
    <phoneticPr fontId="3" type="noConversion"/>
  </si>
  <si>
    <t>蘿蔔.肉骨茶包.豬肉</t>
    <phoneticPr fontId="3" type="noConversion"/>
  </si>
  <si>
    <t>6/5</t>
    <phoneticPr fontId="3" type="noConversion"/>
  </si>
  <si>
    <t>白米飯</t>
    <phoneticPr fontId="3" type="noConversion"/>
  </si>
  <si>
    <t>和風豬排</t>
    <phoneticPr fontId="3" type="noConversion"/>
  </si>
  <si>
    <t>奶香杏鮑菇</t>
    <phoneticPr fontId="3" type="noConversion"/>
  </si>
  <si>
    <t>鮮燴黃瓜</t>
    <phoneticPr fontId="3" type="noConversion"/>
  </si>
  <si>
    <t>季節  蔬菜</t>
    <phoneticPr fontId="3" type="noConversion"/>
  </si>
  <si>
    <t>薑絲冬瓜湯</t>
    <phoneticPr fontId="3" type="noConversion"/>
  </si>
  <si>
    <t>豬排/燒</t>
    <phoneticPr fontId="3" type="noConversion"/>
  </si>
  <si>
    <t>杏鮑菇.洋芋/煮</t>
    <phoneticPr fontId="3" type="noConversion"/>
  </si>
  <si>
    <t>黃瓜.紅蘿蔔/燴</t>
    <phoneticPr fontId="3" type="noConversion"/>
  </si>
  <si>
    <t>冬瓜.豬肉.薑絲</t>
    <phoneticPr fontId="3" type="noConversion"/>
  </si>
  <si>
    <t>★</t>
    <phoneticPr fontId="3" type="noConversion"/>
  </si>
  <si>
    <t>6/6</t>
    <phoneticPr fontId="3" type="noConversion"/>
  </si>
  <si>
    <t>四</t>
    <phoneticPr fontId="3" type="noConversion"/>
  </si>
  <si>
    <t>白米飯</t>
    <phoneticPr fontId="3" type="noConversion"/>
  </si>
  <si>
    <t>油腐蠔油雞</t>
    <phoneticPr fontId="3" type="noConversion"/>
  </si>
  <si>
    <t>BBQ甜不辣</t>
    <phoneticPr fontId="3" type="noConversion"/>
  </si>
  <si>
    <t>銀芽炒肉絲</t>
  </si>
  <si>
    <t>有機  蔬菜</t>
    <phoneticPr fontId="3" type="noConversion"/>
  </si>
  <si>
    <t>豆薯雞湯</t>
    <phoneticPr fontId="3" type="noConversion"/>
  </si>
  <si>
    <t>雞丁.油腐.鮮菇/燒</t>
    <phoneticPr fontId="3" type="noConversion"/>
  </si>
  <si>
    <t>洋蔥.甜不辣/燒</t>
    <phoneticPr fontId="3" type="noConversion"/>
  </si>
  <si>
    <t>豆芽.肉絲.紅蘿蔔/炒</t>
  </si>
  <si>
    <t>豆薯.雞丁</t>
    <phoneticPr fontId="3" type="noConversion"/>
  </si>
  <si>
    <t>6/7</t>
    <phoneticPr fontId="3" type="noConversion"/>
  </si>
  <si>
    <t>紫米飯</t>
    <phoneticPr fontId="3" type="noConversion"/>
  </si>
  <si>
    <t>京醬豬柳</t>
    <phoneticPr fontId="3" type="noConversion"/>
  </si>
  <si>
    <t>滷味燙</t>
    <phoneticPr fontId="3" type="noConversion"/>
  </si>
  <si>
    <t>絲瓜煮</t>
  </si>
  <si>
    <t>海芽濃湯</t>
    <phoneticPr fontId="3" type="noConversion"/>
  </si>
  <si>
    <t>豬柳.洋蔥.紅蘿蔔/燒</t>
    <phoneticPr fontId="3" type="noConversion"/>
  </si>
  <si>
    <t>高麗菜.金針菇.肉片/煮</t>
    <phoneticPr fontId="3" type="noConversion"/>
  </si>
  <si>
    <t>絲瓜.紅蘿蔔/煮</t>
  </si>
  <si>
    <t>海芽.蛋</t>
    <phoneticPr fontId="3" type="noConversion"/>
  </si>
  <si>
    <t>6/10</t>
    <phoneticPr fontId="3" type="noConversion"/>
  </si>
  <si>
    <t>端午節放假</t>
    <phoneticPr fontId="3" type="noConversion"/>
  </si>
  <si>
    <t>6/11</t>
    <phoneticPr fontId="3" type="noConversion"/>
  </si>
  <si>
    <t>二</t>
    <phoneticPr fontId="3" type="noConversion"/>
  </si>
  <si>
    <t>麥片飯</t>
    <phoneticPr fontId="3" type="noConversion"/>
  </si>
  <si>
    <t>蜜燒翅小腿*2</t>
    <phoneticPr fontId="3" type="noConversion"/>
  </si>
  <si>
    <t>黑木耳花椰</t>
    <phoneticPr fontId="3" type="noConversion"/>
  </si>
  <si>
    <t>番茄打拋肉</t>
    <phoneticPr fontId="3" type="noConversion"/>
  </si>
  <si>
    <t>有機蔬菜</t>
    <phoneticPr fontId="3" type="noConversion"/>
  </si>
  <si>
    <t>白玉珍珠湯</t>
    <phoneticPr fontId="3" type="noConversion"/>
  </si>
  <si>
    <t>翅小腿/燒</t>
    <phoneticPr fontId="3" type="noConversion"/>
  </si>
  <si>
    <t>木耳.花椰/炒</t>
    <phoneticPr fontId="3" type="noConversion"/>
  </si>
  <si>
    <t>九層塔.番茄.絞肉.干丁/煮</t>
    <phoneticPr fontId="3" type="noConversion"/>
  </si>
  <si>
    <t>蘿蔔.玉米圈.豬肉</t>
    <phoneticPr fontId="3" type="noConversion"/>
  </si>
  <si>
    <t>6/12</t>
    <phoneticPr fontId="3" type="noConversion"/>
  </si>
  <si>
    <t>三</t>
    <phoneticPr fontId="3" type="noConversion"/>
  </si>
  <si>
    <t>霹靂炸豬排</t>
    <phoneticPr fontId="3" type="noConversion"/>
  </si>
  <si>
    <t>木耳豆腐煲</t>
    <phoneticPr fontId="3" type="noConversion"/>
  </si>
  <si>
    <t>鮮炒高麗菜</t>
    <phoneticPr fontId="3" type="noConversion"/>
  </si>
  <si>
    <t>產銷履歷蔬菜</t>
    <phoneticPr fontId="3" type="noConversion"/>
  </si>
  <si>
    <t>四神豬肉湯</t>
    <phoneticPr fontId="3" type="noConversion"/>
  </si>
  <si>
    <t>豬排/炸</t>
    <phoneticPr fontId="3" type="noConversion"/>
  </si>
  <si>
    <t>豆腐.木耳.金針菇/煮</t>
    <phoneticPr fontId="3" type="noConversion"/>
  </si>
  <si>
    <t>高麗菜/煮</t>
    <phoneticPr fontId="3" type="noConversion"/>
  </si>
  <si>
    <t>薏仁.豬肉.洋芋</t>
    <phoneticPr fontId="3" type="noConversion"/>
  </si>
  <si>
    <t>6/13</t>
    <phoneticPr fontId="3" type="noConversion"/>
  </si>
  <si>
    <t>塔香三杯雞</t>
    <phoneticPr fontId="3" type="noConversion"/>
  </si>
  <si>
    <t>芝香海帶根</t>
    <phoneticPr fontId="3" type="noConversion"/>
  </si>
  <si>
    <t>枸杞冬瓜煲</t>
    <phoneticPr fontId="3" type="noConversion"/>
  </si>
  <si>
    <t>筍香肉片湯</t>
    <phoneticPr fontId="3" type="noConversion"/>
  </si>
  <si>
    <t>雞丁.米血.九層塔/燒</t>
    <phoneticPr fontId="3" type="noConversion"/>
  </si>
  <si>
    <t>海帶根.芝麻/燒</t>
    <phoneticPr fontId="3" type="noConversion"/>
  </si>
  <si>
    <t>枸杞.絞肉.冬瓜/煮</t>
    <phoneticPr fontId="3" type="noConversion"/>
  </si>
  <si>
    <t>筍.豬肉</t>
    <phoneticPr fontId="3" type="noConversion"/>
  </si>
  <si>
    <t>6/14</t>
    <phoneticPr fontId="3" type="noConversion"/>
  </si>
  <si>
    <t>地瓜飯</t>
    <phoneticPr fontId="3" type="noConversion"/>
  </si>
  <si>
    <t>正宗回鍋肉</t>
    <phoneticPr fontId="3" type="noConversion"/>
  </si>
  <si>
    <t>番茄炒蛋</t>
    <phoneticPr fontId="3" type="noConversion"/>
  </si>
  <si>
    <t>鐵板豆芽</t>
    <phoneticPr fontId="3" type="noConversion"/>
  </si>
  <si>
    <t>迪化麵線湯</t>
    <phoneticPr fontId="3" type="noConversion"/>
  </si>
  <si>
    <t>肉片.豆干.高麗菜/燒</t>
    <phoneticPr fontId="3" type="noConversion"/>
  </si>
  <si>
    <t>蛋.洋蔥.番茄/炒</t>
    <phoneticPr fontId="3" type="noConversion"/>
  </si>
  <si>
    <t>豆芽.絞肉/燒</t>
    <phoneticPr fontId="3" type="noConversion"/>
  </si>
  <si>
    <t>紅麵線.肉羹.蘿蔔絲.紅絲</t>
    <phoneticPr fontId="3" type="noConversion"/>
  </si>
  <si>
    <t>6/17</t>
    <phoneticPr fontId="3" type="noConversion"/>
  </si>
  <si>
    <r>
      <rPr>
        <sz val="14"/>
        <rFont val="華康細圓體"/>
        <family val="3"/>
        <charset val="136"/>
      </rPr>
      <t>海苔香鬆飯</t>
    </r>
    <r>
      <rPr>
        <sz val="12"/>
        <rFont val="華康細圓體"/>
        <family val="3"/>
        <charset val="136"/>
      </rPr>
      <t xml:space="preserve">
(蔬食日)</t>
    </r>
    <phoneticPr fontId="3" type="noConversion"/>
  </si>
  <si>
    <t>蔥燒豆腐</t>
  </si>
  <si>
    <t>芹香黑輪</t>
  </si>
  <si>
    <t>彩繪花椰</t>
    <phoneticPr fontId="3" type="noConversion"/>
  </si>
  <si>
    <t>時蔬湯</t>
    <phoneticPr fontId="3" type="noConversion"/>
  </si>
  <si>
    <t>絞肉.蔥.豆腐/煮</t>
  </si>
  <si>
    <t>黑輪.芹/炒</t>
  </si>
  <si>
    <t>花椰/炒</t>
    <phoneticPr fontId="3" type="noConversion"/>
  </si>
  <si>
    <t>高麗菜.金針菇.鮮菇</t>
    <phoneticPr fontId="3" type="noConversion"/>
  </si>
  <si>
    <t>6/18</t>
    <phoneticPr fontId="3" type="noConversion"/>
  </si>
  <si>
    <t>小米香飯</t>
    <phoneticPr fontId="3" type="noConversion"/>
  </si>
  <si>
    <t>洋芋燉肉</t>
  </si>
  <si>
    <t>白玉煮</t>
    <phoneticPr fontId="3" type="noConversion"/>
  </si>
  <si>
    <t>香煎菜頭粿</t>
  </si>
  <si>
    <t>榨菜肉絲湯</t>
    <phoneticPr fontId="3" type="noConversion"/>
  </si>
  <si>
    <t>肉丁.洋芋.紅蘿蔔/燉</t>
  </si>
  <si>
    <t>蘿蔔.紅蘿蔔.海結/煮</t>
    <phoneticPr fontId="3" type="noConversion"/>
  </si>
  <si>
    <t>蘿蔔糕/煎</t>
  </si>
  <si>
    <t>榨菜.肉絲</t>
    <phoneticPr fontId="3" type="noConversion"/>
  </si>
  <si>
    <t>6/19</t>
    <phoneticPr fontId="3" type="noConversion"/>
  </si>
  <si>
    <t>天使雞腿排</t>
    <phoneticPr fontId="3" type="noConversion"/>
  </si>
  <si>
    <t>洋蔥炒蛋</t>
    <phoneticPr fontId="3" type="noConversion"/>
  </si>
  <si>
    <t>蝦香高麗</t>
    <phoneticPr fontId="3" type="noConversion"/>
  </si>
  <si>
    <t>黃瓜排骨湯</t>
    <phoneticPr fontId="3" type="noConversion"/>
  </si>
  <si>
    <t>雞腿排/燒</t>
    <phoneticPr fontId="3" type="noConversion"/>
  </si>
  <si>
    <t>蛋.洋蔥.紅蘿蔔/炒</t>
    <phoneticPr fontId="3" type="noConversion"/>
  </si>
  <si>
    <t>蝦皮.高麗.紅蘿蔔/炒</t>
    <phoneticPr fontId="3" type="noConversion"/>
  </si>
  <si>
    <t>大黃瓜.排骨</t>
    <phoneticPr fontId="3" type="noConversion"/>
  </si>
  <si>
    <t>6/20</t>
    <phoneticPr fontId="3" type="noConversion"/>
  </si>
  <si>
    <t>鐵板麵</t>
    <phoneticPr fontId="3" type="noConversion"/>
  </si>
  <si>
    <t>蘑菇醬豬肉</t>
    <phoneticPr fontId="3" type="noConversion"/>
  </si>
  <si>
    <t>家常滷白菜</t>
    <phoneticPr fontId="3" type="noConversion"/>
  </si>
  <si>
    <t>敏豆地瓜</t>
    <phoneticPr fontId="3" type="noConversion"/>
  </si>
  <si>
    <t>酸辣湯</t>
    <phoneticPr fontId="3" type="noConversion"/>
  </si>
  <si>
    <t>豆奶</t>
    <phoneticPr fontId="3" type="noConversion"/>
  </si>
  <si>
    <t>豬肉.洋蔥.蘑菇醬/燒</t>
    <phoneticPr fontId="3" type="noConversion"/>
  </si>
  <si>
    <t>大白菜.香菇絲.木耳/煮</t>
    <phoneticPr fontId="3" type="noConversion"/>
  </si>
  <si>
    <t>敏豆.地瓜/炒</t>
    <phoneticPr fontId="3" type="noConversion"/>
  </si>
  <si>
    <t>筍絲.豆腐.紅蘿蔔.肉絲</t>
    <phoneticPr fontId="3" type="noConversion"/>
  </si>
  <si>
    <t>6/21</t>
    <phoneticPr fontId="3" type="noConversion"/>
  </si>
  <si>
    <t>五</t>
    <phoneticPr fontId="3" type="noConversion"/>
  </si>
  <si>
    <t>燕麥飯</t>
    <phoneticPr fontId="3" type="noConversion"/>
  </si>
  <si>
    <t>香酥炸魚丁</t>
  </si>
  <si>
    <t>鮮煮蒲瓜</t>
    <phoneticPr fontId="3" type="noConversion"/>
  </si>
  <si>
    <t>塔香鮑菇素雞</t>
    <phoneticPr fontId="3" type="noConversion"/>
  </si>
  <si>
    <t>紫菜蛋花湯</t>
    <phoneticPr fontId="3" type="noConversion"/>
  </si>
  <si>
    <t>魚丁/炸</t>
  </si>
  <si>
    <t>紅蘿蔔.蒲瓜/煮</t>
    <phoneticPr fontId="3" type="noConversion"/>
  </si>
  <si>
    <t>素雞.杏鮑菇.九層塔/燒</t>
    <phoneticPr fontId="3" type="noConversion"/>
  </si>
  <si>
    <t>紫菜.蛋</t>
    <phoneticPr fontId="3" type="noConversion"/>
  </si>
  <si>
    <t>6/24</t>
    <phoneticPr fontId="3" type="noConversion"/>
  </si>
  <si>
    <t>一</t>
    <phoneticPr fontId="3" type="noConversion"/>
  </si>
  <si>
    <t>蕎麥Q飯</t>
    <phoneticPr fontId="3" type="noConversion"/>
  </si>
  <si>
    <t>黃金燉豬</t>
    <phoneticPr fontId="3" type="noConversion"/>
  </si>
  <si>
    <t>肉絲炒干片</t>
    <phoneticPr fontId="3" type="noConversion"/>
  </si>
  <si>
    <t>鮮煮胡瓜</t>
    <phoneticPr fontId="3" type="noConversion"/>
  </si>
  <si>
    <t>味噌豆腐湯</t>
    <phoneticPr fontId="3" type="noConversion"/>
  </si>
  <si>
    <t>豬肉.南瓜/燒</t>
    <phoneticPr fontId="3" type="noConversion"/>
  </si>
  <si>
    <t>豆干.肉絲/炒</t>
    <phoneticPr fontId="3" type="noConversion"/>
  </si>
  <si>
    <t>紅蘿蔔.胡瓜/煮</t>
    <phoneticPr fontId="3" type="noConversion"/>
  </si>
  <si>
    <t>味噌.豆腐</t>
    <phoneticPr fontId="3" type="noConversion"/>
  </si>
  <si>
    <t>6/25</t>
    <phoneticPr fontId="3" type="noConversion"/>
  </si>
  <si>
    <t>獵人燉雞</t>
  </si>
  <si>
    <t>鮮炒高麗</t>
    <phoneticPr fontId="3" type="noConversion"/>
  </si>
  <si>
    <t>海帶拌干絲</t>
    <phoneticPr fontId="3" type="noConversion"/>
  </si>
  <si>
    <t>金黃濃湯</t>
    <phoneticPr fontId="3" type="noConversion"/>
  </si>
  <si>
    <t>雞肉.馬鈴薯.番茄/燉</t>
  </si>
  <si>
    <t>高麗菜.紅蘿蔔/炒</t>
    <phoneticPr fontId="3" type="noConversion"/>
  </si>
  <si>
    <t>海帶絲.白干絲.紅絲/拌</t>
    <phoneticPr fontId="3" type="noConversion"/>
  </si>
  <si>
    <t>玉米.蛋.紅蘿蔔</t>
    <phoneticPr fontId="3" type="noConversion"/>
  </si>
  <si>
    <t>6/26</t>
    <phoneticPr fontId="3" type="noConversion"/>
  </si>
  <si>
    <t>蔥燒大排</t>
    <phoneticPr fontId="3" type="noConversion"/>
  </si>
  <si>
    <t>韭菜銀芽</t>
    <phoneticPr fontId="3" type="noConversion"/>
  </si>
  <si>
    <t>紅絲白菜滷</t>
  </si>
  <si>
    <t>金針蔬菜湯</t>
    <phoneticPr fontId="3" type="noConversion"/>
  </si>
  <si>
    <t>里肌排.蔥/燒</t>
    <phoneticPr fontId="3" type="noConversion"/>
  </si>
  <si>
    <t>豆芽菜.韭菜.紅蘿蔔/炒</t>
    <phoneticPr fontId="3" type="noConversion"/>
  </si>
  <si>
    <t>大白菜.紅蘿蔔/煮</t>
  </si>
  <si>
    <t>金針菇.高麗菜.豬肉片</t>
    <phoneticPr fontId="3" type="noConversion"/>
  </si>
  <si>
    <t>6/27</t>
    <phoneticPr fontId="3" type="noConversion"/>
  </si>
  <si>
    <t>雜糧飯</t>
    <phoneticPr fontId="3" type="noConversion"/>
  </si>
  <si>
    <t>蜜汁燒魚</t>
  </si>
  <si>
    <t>暖暖關東煮</t>
    <phoneticPr fontId="3" type="noConversion"/>
  </si>
  <si>
    <t>茄汁炒蛋</t>
    <phoneticPr fontId="3" type="noConversion"/>
  </si>
  <si>
    <t>蒲瓜肉片湯</t>
    <phoneticPr fontId="3" type="noConversion"/>
  </si>
  <si>
    <t>豆干.魚丁.芝麻/燒</t>
  </si>
  <si>
    <t>蘿蔔.紅蘿蔔.玉米圈/煮</t>
    <phoneticPr fontId="3" type="noConversion"/>
  </si>
  <si>
    <t>洋蔥.番茄.蛋/炒</t>
    <phoneticPr fontId="3" type="noConversion"/>
  </si>
  <si>
    <t>蒲瓜.肉片</t>
    <phoneticPr fontId="3" type="noConversion"/>
  </si>
  <si>
    <t>6/28</t>
    <phoneticPr fontId="3" type="noConversion"/>
  </si>
  <si>
    <t>開胃筍燒扣肉</t>
    <phoneticPr fontId="3" type="noConversion"/>
  </si>
  <si>
    <t>脆炒西蘭花</t>
    <phoneticPr fontId="3" type="noConversion"/>
  </si>
  <si>
    <t>可樂餅</t>
    <phoneticPr fontId="3" type="noConversion"/>
  </si>
  <si>
    <t>酸菜肉片湯</t>
    <phoneticPr fontId="3" type="noConversion"/>
  </si>
  <si>
    <t>筍.豬肉/滷</t>
    <phoneticPr fontId="3" type="noConversion"/>
  </si>
  <si>
    <t>花椰菜/炒</t>
    <phoneticPr fontId="3" type="noConversion"/>
  </si>
  <si>
    <t>可樂餅/炸</t>
    <phoneticPr fontId="3" type="noConversion"/>
  </si>
  <si>
    <t>酸菜.肉片</t>
    <phoneticPr fontId="3" type="noConversion"/>
  </si>
  <si>
    <t xml:space="preserve"> ★ 標示為三章一Q申請日 / 營養師 林芊慧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</si>
  <si>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</si>
  <si>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</si>
  <si>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</si>
  <si>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</si>
  <si>
    <t xml:space="preserve">◎公司地址：新北市樹林區保安街三段1巷1號   電話：02-26884900   </t>
    <phoneticPr fontId="3" type="noConversion"/>
  </si>
  <si>
    <t xml:space="preserve">   ★本公司未使用輻射污染食品，請大家安心食用★          ◎營養師：許金鳳.陳雅婷.劉雅菁.藍雯琪.呂湘鈴</t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</si>
  <si>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3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</si>
  <si>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t>日期</t>
  </si>
  <si>
    <t>星期</t>
  </si>
  <si>
    <t>主食</t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</si>
  <si>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</si>
  <si>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</si>
  <si>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</si>
  <si>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</si>
  <si>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</si>
  <si>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</si>
  <si>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</si>
  <si>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</si>
  <si>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</si>
  <si>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白醬
義大利麵</t>
    <phoneticPr fontId="3" type="noConversion"/>
  </si>
  <si>
    <t>滷里肌豬排</t>
  </si>
  <si>
    <t>甜心豆沙包</t>
    <phoneticPr fontId="3" type="noConversion"/>
  </si>
  <si>
    <t>紅絲銀芽</t>
    <phoneticPr fontId="3" type="noConversion"/>
  </si>
  <si>
    <t>履歷</t>
    <phoneticPr fontId="3" type="noConversion"/>
  </si>
  <si>
    <t>鮮瓜雞湯</t>
  </si>
  <si>
    <t>義大利麵.玉米.白醬</t>
    <phoneticPr fontId="3" type="noConversion"/>
  </si>
  <si>
    <t>豬排(S)-滷(X1)</t>
    <phoneticPr fontId="3" type="noConversion"/>
  </si>
  <si>
    <t>豆沙包-蒸(X1)</t>
    <phoneticPr fontId="3" type="noConversion"/>
  </si>
  <si>
    <t>豆芽菜.紅蘿蔔-炒</t>
    <phoneticPr fontId="3" type="noConversion"/>
  </si>
  <si>
    <t>鮮瓜.雞骨</t>
  </si>
  <si>
    <t>糙米飯</t>
  </si>
  <si>
    <t>唐揚炸雞</t>
  </si>
  <si>
    <t>肉醬家常豆腐</t>
    <phoneticPr fontId="3" type="noConversion"/>
  </si>
  <si>
    <t>雪白菇炒高麗</t>
  </si>
  <si>
    <t>有機</t>
  </si>
  <si>
    <t>玉米濃湯</t>
  </si>
  <si>
    <t>白米.糙米</t>
  </si>
  <si>
    <t>雞肉-炸(X3)</t>
  </si>
  <si>
    <t>豆腐.絞肉.毛豆仁-煮</t>
    <phoneticPr fontId="3" type="noConversion"/>
  </si>
  <si>
    <t>高麗菜.雪白菇-炒</t>
    <phoneticPr fontId="3" type="noConversion"/>
  </si>
  <si>
    <t>玉米.洋芋.紅蘿蔔</t>
  </si>
  <si>
    <t>白飯</t>
  </si>
  <si>
    <t>麵輪燒豬</t>
    <phoneticPr fontId="3" type="noConversion"/>
  </si>
  <si>
    <t>鮮瓜燉雞</t>
    <phoneticPr fontId="3" type="noConversion"/>
  </si>
  <si>
    <t>蒜香花椰</t>
    <phoneticPr fontId="3" type="noConversion"/>
  </si>
  <si>
    <t>季節青菜</t>
    <phoneticPr fontId="3" type="noConversion"/>
  </si>
  <si>
    <t>金針雞湯</t>
  </si>
  <si>
    <t>白米</t>
  </si>
  <si>
    <t>豬肉.麵輪-燒</t>
    <phoneticPr fontId="3" type="noConversion"/>
  </si>
  <si>
    <t>鮮瓜.雞肉-燉</t>
    <phoneticPr fontId="3" type="noConversion"/>
  </si>
  <si>
    <t>青花菜.白花菜.蒜-炒</t>
    <phoneticPr fontId="3" type="noConversion"/>
  </si>
  <si>
    <t>金針.金針菇.雞骨</t>
  </si>
  <si>
    <t>四</t>
    <phoneticPr fontId="3" type="noConversion"/>
  </si>
  <si>
    <t>雜糧飯</t>
  </si>
  <si>
    <t>果粒糖醋魚</t>
  </si>
  <si>
    <t>下飯香菇肉燥</t>
  </si>
  <si>
    <t>雲耳時瓜</t>
    <phoneticPr fontId="3" type="noConversion"/>
  </si>
  <si>
    <t>銀蘿排骨湯</t>
  </si>
  <si>
    <t>白米.燕麥.麥片</t>
  </si>
  <si>
    <t>魚肉.洋蔥.鳳梨-燒</t>
  </si>
  <si>
    <t>豆干.豬肉.時蔬-炒</t>
    <phoneticPr fontId="3" type="noConversion"/>
  </si>
  <si>
    <t>時瓜.紅蘿蔔.木耳-炒</t>
    <phoneticPr fontId="3" type="noConversion"/>
  </si>
  <si>
    <t>白蘿蔔.排骨</t>
  </si>
  <si>
    <t>地瓜飯</t>
  </si>
  <si>
    <t>香菇雞丁</t>
    <phoneticPr fontId="3" type="noConversion"/>
  </si>
  <si>
    <t>鮮蔬炒魚羹</t>
    <phoneticPr fontId="3" type="noConversion"/>
  </si>
  <si>
    <t>海帶三絲</t>
    <phoneticPr fontId="3" type="noConversion"/>
  </si>
  <si>
    <t>大頭菜燉湯</t>
  </si>
  <si>
    <t>白米.地瓜</t>
  </si>
  <si>
    <t>雞肉.時蔬.香菇-煮</t>
    <phoneticPr fontId="3" type="noConversion"/>
  </si>
  <si>
    <t>時蔬.魚羹-炒</t>
    <phoneticPr fontId="3" type="noConversion"/>
  </si>
  <si>
    <t>海帶絲.金針菇.紅蘿蔔-炒</t>
    <phoneticPr fontId="3" type="noConversion"/>
  </si>
  <si>
    <t>結頭菜.鮮菇</t>
  </si>
  <si>
    <t>一</t>
  </si>
  <si>
    <t>～端午節放假一天～</t>
    <phoneticPr fontId="3" type="noConversion"/>
  </si>
  <si>
    <t>二</t>
  </si>
  <si>
    <t>白飯</t>
    <phoneticPr fontId="3" type="noConversion"/>
  </si>
  <si>
    <t>酥炸魚排</t>
    <phoneticPr fontId="3" type="noConversion"/>
  </si>
  <si>
    <t>紅絲炒蛋</t>
    <phoneticPr fontId="3" type="noConversion"/>
  </si>
  <si>
    <t>豆簽鮮瓜</t>
    <phoneticPr fontId="3" type="noConversion"/>
  </si>
  <si>
    <t>日式味噌湯</t>
  </si>
  <si>
    <t>魚排-炸(X1)</t>
  </si>
  <si>
    <t>雞蛋.紅蘿蔔-炒</t>
    <phoneticPr fontId="3" type="noConversion"/>
  </si>
  <si>
    <t>時瓜.豆簽.枸杞-煮</t>
    <phoneticPr fontId="3" type="noConversion"/>
  </si>
  <si>
    <t>豆腐.海帶芽.味噌</t>
  </si>
  <si>
    <t>三</t>
  </si>
  <si>
    <t>胚芽飯</t>
  </si>
  <si>
    <t>花瓜燒雞</t>
    <phoneticPr fontId="3" type="noConversion"/>
  </si>
  <si>
    <t>蒜香芽菜豬肉</t>
    <phoneticPr fontId="3" type="noConversion"/>
  </si>
  <si>
    <t>鮮菇條豆</t>
    <phoneticPr fontId="3" type="noConversion"/>
  </si>
  <si>
    <t>履歷</t>
    <phoneticPr fontId="3" type="noConversion"/>
  </si>
  <si>
    <t>羅宋湯</t>
  </si>
  <si>
    <t>白米.胚芽米</t>
  </si>
  <si>
    <t>雞肉.時蔬.花瓜-燒</t>
    <phoneticPr fontId="3" type="noConversion"/>
  </si>
  <si>
    <t>豆芽菜.豬肉.蒜-炒</t>
    <phoneticPr fontId="3" type="noConversion"/>
  </si>
  <si>
    <t>敏豆.鮮菇.紅蘿蔔-炒</t>
    <phoneticPr fontId="3" type="noConversion"/>
  </si>
  <si>
    <t>時蔬.蕃茄</t>
  </si>
  <si>
    <t>暖心麻油豚肉</t>
  </si>
  <si>
    <t>打拋雞茸寬粉</t>
    <phoneticPr fontId="3" type="noConversion"/>
  </si>
  <si>
    <t>菇炒竹筍</t>
    <phoneticPr fontId="3" type="noConversion"/>
  </si>
  <si>
    <t>雙色蘿蔔湯</t>
  </si>
  <si>
    <t>豬肉.時蔬.枸杞-炒</t>
  </si>
  <si>
    <t>寬冬粉.雞肉.洋蔥.九層塔-炒</t>
    <phoneticPr fontId="3" type="noConversion"/>
  </si>
  <si>
    <t>竹筍.鮮菇.木耳-炒</t>
    <phoneticPr fontId="3" type="noConversion"/>
  </si>
  <si>
    <t>白蘿蔔.紅蘿蔔</t>
  </si>
  <si>
    <t>什錦烏龍麵</t>
    <phoneticPr fontId="3" type="noConversion"/>
  </si>
  <si>
    <t>醬香雞腿</t>
  </si>
  <si>
    <t>烤金黃地瓜條</t>
    <phoneticPr fontId="3" type="noConversion"/>
  </si>
  <si>
    <t>肉末玉米</t>
    <phoneticPr fontId="3" type="noConversion"/>
  </si>
  <si>
    <t>古早味麵線羹</t>
  </si>
  <si>
    <t>烏龍麵.豬肉.時蔬</t>
  </si>
  <si>
    <t>雞腿-滷(X1)</t>
  </si>
  <si>
    <t>地瓜薯條-烤(X3)</t>
  </si>
  <si>
    <t>玉米.豬肉.紅蘿蔔-炒</t>
    <phoneticPr fontId="3" type="noConversion"/>
  </si>
  <si>
    <t>時蔬.麵線.紅蘿蔔</t>
  </si>
  <si>
    <t>一蔬食</t>
    <phoneticPr fontId="3" type="noConversion"/>
  </si>
  <si>
    <t>蕎麥飯</t>
  </si>
  <si>
    <t>香滷油豆腐</t>
    <phoneticPr fontId="3" type="noConversion"/>
  </si>
  <si>
    <t>玉米蒸蛋</t>
  </si>
  <si>
    <t>腐皮白菜</t>
    <phoneticPr fontId="3" type="noConversion"/>
  </si>
  <si>
    <t>鮮瓜薏仁湯</t>
  </si>
  <si>
    <t>白米.蕎麥</t>
  </si>
  <si>
    <t>油豆腐-滷(X1)</t>
    <phoneticPr fontId="3" type="noConversion"/>
  </si>
  <si>
    <t>雞蛋.玉米-蒸</t>
  </si>
  <si>
    <t>大白菜.腐皮.香菇-滷</t>
    <phoneticPr fontId="3" type="noConversion"/>
  </si>
  <si>
    <t>鮮瓜.洋薏仁.薑絲</t>
  </si>
  <si>
    <t>蜜汁豬排</t>
    <phoneticPr fontId="3" type="noConversion"/>
  </si>
  <si>
    <t>炸醬干丁</t>
  </si>
  <si>
    <t>鮮菇結頭菜</t>
    <phoneticPr fontId="3" type="noConversion"/>
  </si>
  <si>
    <t>海芽蛋花湯</t>
  </si>
  <si>
    <t>豬排-滷(X1)</t>
  </si>
  <si>
    <t>豆干.絞肉.小黃瓜-煮</t>
  </si>
  <si>
    <t>結頭菜.鮮菇.紅蘿蔔-炒</t>
    <phoneticPr fontId="3" type="noConversion"/>
  </si>
  <si>
    <t>海帶芽.雞蛋.薑絲</t>
  </si>
  <si>
    <t>日式親子丼</t>
    <phoneticPr fontId="3" type="noConversion"/>
  </si>
  <si>
    <t>滷福州丸</t>
  </si>
  <si>
    <t>蒟蒻海帶根</t>
    <phoneticPr fontId="3" type="noConversion"/>
  </si>
  <si>
    <t>季節青菜</t>
    <phoneticPr fontId="3" type="noConversion"/>
  </si>
  <si>
    <t>肉骨茶湯</t>
  </si>
  <si>
    <t>雞肉.洋蔥.雞蛋-煮</t>
    <phoneticPr fontId="3" type="noConversion"/>
  </si>
  <si>
    <t>福州丸-滷(X1)</t>
    <phoneticPr fontId="3" type="noConversion"/>
  </si>
  <si>
    <t>海帶根.蒟蒻-煮</t>
    <phoneticPr fontId="3" type="noConversion"/>
  </si>
  <si>
    <t>時蔬.排骨.肉骨茶包</t>
  </si>
  <si>
    <t>梅菜燒豬肉</t>
    <phoneticPr fontId="3" type="noConversion"/>
  </si>
  <si>
    <t>鮮蔬炒素雞</t>
  </si>
  <si>
    <t>紅蔘高麗菜</t>
    <phoneticPr fontId="3" type="noConversion"/>
  </si>
  <si>
    <t>香菇雞湯</t>
  </si>
  <si>
    <t>豆奶</t>
    <phoneticPr fontId="3" type="noConversion"/>
  </si>
  <si>
    <t>豬肉.筍.梅乾菜-燒</t>
    <phoneticPr fontId="3" type="noConversion"/>
  </si>
  <si>
    <t>素雞片.彩椒-炒</t>
  </si>
  <si>
    <t>高麗菜.紅蘿蔔.木耳-炒</t>
    <phoneticPr fontId="3" type="noConversion"/>
  </si>
  <si>
    <t>時蔬.香菇.雞骨</t>
  </si>
  <si>
    <t>麥片飯</t>
  </si>
  <si>
    <t>脆皮炸魚排</t>
    <phoneticPr fontId="3" type="noConversion"/>
  </si>
  <si>
    <t>金瓜燉豬肉</t>
    <phoneticPr fontId="3" type="noConversion"/>
  </si>
  <si>
    <t>蒜香四季豆</t>
    <phoneticPr fontId="3" type="noConversion"/>
  </si>
  <si>
    <t>黃芽肉絲湯</t>
  </si>
  <si>
    <t>白米.麥片</t>
  </si>
  <si>
    <t>魚排-炸(X1)</t>
    <phoneticPr fontId="3" type="noConversion"/>
  </si>
  <si>
    <t>南瓜.豬肉.毛豆仁-炒</t>
    <phoneticPr fontId="3" type="noConversion"/>
  </si>
  <si>
    <t>四季豆.木耳.蒜-炒</t>
    <phoneticPr fontId="3" type="noConversion"/>
  </si>
  <si>
    <t>黃豆芽.豬肉</t>
  </si>
  <si>
    <t>鮮菇炒飯</t>
  </si>
  <si>
    <t>香蔥豬排</t>
  </si>
  <si>
    <t>滷豬血糕</t>
  </si>
  <si>
    <t>塔香滷海結</t>
    <phoneticPr fontId="3" type="noConversion"/>
  </si>
  <si>
    <t>履歷</t>
    <phoneticPr fontId="3" type="noConversion"/>
  </si>
  <si>
    <t>筍香雞湯</t>
  </si>
  <si>
    <t>白米.時蔬.鮮菇</t>
  </si>
  <si>
    <t>豬排.蔥-燒(X1)</t>
  </si>
  <si>
    <t>豬血糕-滷(X3)</t>
    <phoneticPr fontId="3" type="noConversion"/>
  </si>
  <si>
    <t>白蘿蔔.海帶結.九層塔-煮</t>
    <phoneticPr fontId="3" type="noConversion"/>
  </si>
  <si>
    <t>竹筍.雞骨</t>
  </si>
  <si>
    <t>二</t>
    <phoneticPr fontId="3" type="noConversion"/>
  </si>
  <si>
    <t>酸甜蕃茄燒雞</t>
  </si>
  <si>
    <t>鮮蔬粉絲煲</t>
    <phoneticPr fontId="3" type="noConversion"/>
  </si>
  <si>
    <t>鮮瓜針菇</t>
  </si>
  <si>
    <t>玉米蛋花湯</t>
  </si>
  <si>
    <t>雞肉.洋菇.蕃茄-燒</t>
  </si>
  <si>
    <t>冬粉.時蔬.木耳-炒</t>
    <phoneticPr fontId="3" type="noConversion"/>
  </si>
  <si>
    <t>鮮瓜.金針菇.紅蘿蔔-炒</t>
  </si>
  <si>
    <t>玉米.雞蛋</t>
  </si>
  <si>
    <t>蜜薯燒豬肉</t>
    <phoneticPr fontId="3" type="noConversion"/>
  </si>
  <si>
    <t>豆豉凍豆腐</t>
    <phoneticPr fontId="3" type="noConversion"/>
  </si>
  <si>
    <t>雞絲炒豆芽</t>
    <phoneticPr fontId="3" type="noConversion"/>
  </si>
  <si>
    <t>高麗雞湯</t>
  </si>
  <si>
    <t>豬肉.地瓜.芝麻-燒</t>
    <phoneticPr fontId="3" type="noConversion"/>
  </si>
  <si>
    <t>凍豆腐.豆豉-燒</t>
    <phoneticPr fontId="3" type="noConversion"/>
  </si>
  <si>
    <t>豆芽菜.雞肉絲.時蔬-炒</t>
    <phoneticPr fontId="3" type="noConversion"/>
  </si>
  <si>
    <t>高麗菜.雞骨</t>
  </si>
  <si>
    <t>栗香洋芋燉雞</t>
  </si>
  <si>
    <t>時蔬炒黑輪</t>
  </si>
  <si>
    <t>鮮菇西蘭花</t>
    <phoneticPr fontId="3" type="noConversion"/>
  </si>
  <si>
    <t>酸辣湯</t>
  </si>
  <si>
    <t>雞肉.馬鈴薯.栗子-燒</t>
  </si>
  <si>
    <t>時蔬.黑輪.木耳-炒</t>
  </si>
  <si>
    <t>花椰菜.鮮菇.紅蘿蔔-炒</t>
    <phoneticPr fontId="3" type="noConversion"/>
  </si>
  <si>
    <t>豆腐.木耳.時蔬</t>
  </si>
  <si>
    <t>白飯</t>
    <phoneticPr fontId="3" type="noConversion"/>
  </si>
  <si>
    <t>金黃鮮魚排</t>
  </si>
  <si>
    <t>客家小炒</t>
    <phoneticPr fontId="3" type="noConversion"/>
  </si>
  <si>
    <t>清炒竹筍</t>
    <phoneticPr fontId="3" type="noConversion"/>
  </si>
  <si>
    <t>味噌海芽湯</t>
  </si>
  <si>
    <t>竹筍.木耳-炒</t>
    <phoneticPr fontId="3" type="noConversion"/>
  </si>
  <si>
    <t>海帶芽.雞蛋.味噌</t>
  </si>
  <si>
    <t>《海帶》海帶含有鈣、磷、碘、鉀、硒、葉酸等營養素。海帶含有碘，可以促進血液中的脂肪代謝；鈣可以強化骨骼、牙齒；所含的膳食纖維則可以降低血中的膽固醇。海帶富含碘元素，對人類健康很有益處，然而懷孕期和哺乳的婦女卻不宜過量食用，因為海帶中的碘會經由血液循環，從胎盤或乳汁中進入胎兒或幼兒體內，進而造成幼兒甲狀腺功能障礙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</si>
</sst>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m&quot;月&quot;d&quot;日&quot;"/>
    <numFmt numFmtId="178" formatCode="0_);[Red]\(0\)"/>
    <numFmt numFmtId="179" formatCode="m/d;@"/>
    <numFmt numFmtId="180" formatCode="0.0_ "/>
    <numFmt numFmtId="181" formatCode="0_ "/>
    <numFmt numFmtId="182" formatCode="0.0"/>
  </numFmts>
  <fonts count="9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細明體"/>
      <family val="3"/>
      <charset val="136"/>
    </font>
    <font>
      <sz val="8"/>
      <color theme="1"/>
      <name val="標楷體"/>
      <family val="4"/>
      <charset val="136"/>
    </font>
    <font>
      <sz val="20"/>
      <name val="華康少女文字W7"/>
      <family val="5"/>
      <charset val="136"/>
    </font>
    <font>
      <sz val="25"/>
      <name val="華康少女文字W7"/>
      <family val="5"/>
      <charset val="136"/>
    </font>
    <font>
      <sz val="13.5"/>
      <name val="華康少女文字W7"/>
      <family val="5"/>
      <charset val="136"/>
    </font>
    <font>
      <sz val="20"/>
      <name val="標楷體"/>
      <family val="4"/>
      <charset val="136"/>
    </font>
    <font>
      <sz val="9"/>
      <color rgb="FF663300"/>
      <name val="標楷體"/>
      <family val="4"/>
      <charset val="136"/>
    </font>
    <font>
      <sz val="4"/>
      <name val="標楷體"/>
      <family val="4"/>
      <charset val="136"/>
    </font>
    <font>
      <sz val="14"/>
      <name val="華康細圓體"/>
      <family val="3"/>
      <charset val="136"/>
    </font>
    <font>
      <sz val="8"/>
      <name val="Arial"/>
      <family val="2"/>
    </font>
    <font>
      <sz val="8"/>
      <name val="華康細圓體"/>
      <family val="3"/>
      <charset val="136"/>
    </font>
    <font>
      <sz val="20"/>
      <name val="華康皮皮體W5"/>
      <family val="5"/>
      <charset val="136"/>
    </font>
    <font>
      <sz val="15"/>
      <name val="華康細圓體"/>
      <family val="3"/>
      <charset val="136"/>
    </font>
    <font>
      <sz val="6"/>
      <name val="華康細圓體"/>
      <family val="3"/>
      <charset val="136"/>
    </font>
    <font>
      <sz val="11"/>
      <name val="華康細圓體"/>
      <family val="3"/>
      <charset val="136"/>
    </font>
    <font>
      <sz val="6"/>
      <name val="華康POP1體W9"/>
      <family val="5"/>
      <charset val="136"/>
    </font>
    <font>
      <sz val="6"/>
      <color indexed="63"/>
      <name val="華康POP1體W9"/>
      <family val="5"/>
      <charset val="136"/>
    </font>
    <font>
      <sz val="14"/>
      <color theme="1"/>
      <name val="華康細圓體"/>
      <family val="3"/>
      <charset val="136"/>
    </font>
    <font>
      <sz val="14"/>
      <color rgb="FFFF0000"/>
      <name val="華康細圓體"/>
      <family val="3"/>
      <charset val="136"/>
    </font>
    <font>
      <sz val="14"/>
      <name val="標楷體"/>
      <family val="4"/>
      <charset val="136"/>
    </font>
    <font>
      <sz val="5"/>
      <name val="華康細圓體"/>
      <family val="3"/>
      <charset val="136"/>
    </font>
    <font>
      <sz val="6"/>
      <name val="標楷體"/>
      <family val="4"/>
      <charset val="136"/>
    </font>
    <font>
      <sz val="14"/>
      <color rgb="FF0070C0"/>
      <name val="華康POP1體W9"/>
      <family val="5"/>
      <charset val="136"/>
    </font>
    <font>
      <sz val="10"/>
      <name val="華康細圓體"/>
      <family val="3"/>
      <charset val="136"/>
    </font>
    <font>
      <sz val="14"/>
      <name val="華康皮皮體W5"/>
      <family val="5"/>
      <charset val="136"/>
    </font>
    <font>
      <sz val="12"/>
      <name val="華康細圓體"/>
      <family val="3"/>
      <charset val="136"/>
    </font>
    <font>
      <sz val="14"/>
      <color rgb="FFFF0000"/>
      <name val="華康墨字體"/>
      <family val="5"/>
      <charset val="136"/>
    </font>
    <font>
      <sz val="14"/>
      <name val="華康墨字體"/>
      <family val="5"/>
      <charset val="136"/>
    </font>
    <font>
      <sz val="11"/>
      <color rgb="FF663300"/>
      <name val="華康細圓體"/>
      <family val="3"/>
      <charset val="136"/>
    </font>
    <font>
      <sz val="11"/>
      <color rgb="FF333333"/>
      <name val="文鼎粗隸"/>
      <family val="3"/>
      <charset val="136"/>
    </font>
    <font>
      <sz val="14"/>
      <color rgb="FF663300"/>
      <name val="華康細圓體"/>
      <family val="3"/>
      <charset val="136"/>
    </font>
    <font>
      <sz val="16"/>
      <name val="華康皮皮體W5"/>
      <family val="5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b/>
      <sz val="13"/>
      <name val="華康中圓體(P)"/>
      <family val="2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15"/>
      <name val="和平圓新書"/>
      <charset val="136"/>
    </font>
    <font>
      <sz val="11"/>
      <name val="書法家中圓體"/>
      <family val="3"/>
      <charset val="136"/>
    </font>
    <font>
      <sz val="13"/>
      <name val="和平圓新書"/>
      <charset val="136"/>
    </font>
    <font>
      <sz val="7.5"/>
      <name val="和平粗圓"/>
      <charset val="136"/>
    </font>
    <font>
      <sz val="15"/>
      <name val="書法家特明體"/>
      <family val="3"/>
      <charset val="136"/>
    </font>
    <font>
      <sz val="7.5"/>
      <name val="微軟正黑體"/>
      <family val="2"/>
      <charset val="136"/>
    </font>
    <font>
      <b/>
      <sz val="7.5"/>
      <name val="新細明體-ExtB"/>
      <family val="1"/>
      <charset val="136"/>
    </font>
    <font>
      <sz val="12"/>
      <name val="新細明體-ExtB"/>
      <family val="1"/>
      <charset val="136"/>
    </font>
    <font>
      <sz val="13"/>
      <name val="書法家中圓體"/>
      <family val="3"/>
      <charset val="136"/>
    </font>
    <font>
      <sz val="12"/>
      <name val="和平圓新書"/>
      <charset val="136"/>
    </font>
    <font>
      <sz val="8.5"/>
      <name val="新細明體"/>
      <family val="1"/>
      <charset val="136"/>
    </font>
    <font>
      <sz val="8.5"/>
      <name val="華康中黑體"/>
      <family val="3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/>
      <right style="medium">
        <color indexed="23"/>
      </right>
      <top style="double">
        <color indexed="23"/>
      </top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298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176" fontId="6" fillId="2" borderId="44" xfId="134" applyNumberFormat="1" applyFont="1" applyFill="1" applyBorder="1" applyAlignment="1">
      <alignment horizontal="center" vertical="center" wrapText="1"/>
    </xf>
    <xf numFmtId="176" fontId="6" fillId="2" borderId="42" xfId="134" applyNumberFormat="1" applyFont="1" applyFill="1" applyBorder="1" applyAlignment="1">
      <alignment horizontal="center" vertical="center" wrapText="1"/>
    </xf>
    <xf numFmtId="176" fontId="6" fillId="2" borderId="41" xfId="134" applyNumberFormat="1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8" fontId="4" fillId="2" borderId="19" xfId="0" applyNumberFormat="1" applyFont="1" applyFill="1" applyBorder="1" applyAlignment="1">
      <alignment horizontal="center" vertical="center" wrapText="1"/>
    </xf>
    <xf numFmtId="178" fontId="4" fillId="2" borderId="32" xfId="0" applyNumberFormat="1" applyFont="1" applyFill="1" applyBorder="1" applyAlignment="1">
      <alignment horizontal="center" vertical="center" wrapText="1"/>
    </xf>
    <xf numFmtId="176" fontId="6" fillId="2" borderId="15" xfId="133" applyNumberFormat="1" applyFont="1" applyFill="1" applyBorder="1" applyAlignment="1">
      <alignment horizontal="center" vertical="center" wrapText="1"/>
    </xf>
    <xf numFmtId="176" fontId="6" fillId="2" borderId="24" xfId="133" applyNumberFormat="1" applyFont="1" applyFill="1" applyBorder="1" applyAlignment="1">
      <alignment horizontal="center" vertical="center" wrapText="1"/>
    </xf>
    <xf numFmtId="176" fontId="6" fillId="2" borderId="31" xfId="133" applyNumberFormat="1" applyFont="1" applyFill="1" applyBorder="1" applyAlignment="1">
      <alignment horizontal="center" vertical="center" wrapText="1"/>
    </xf>
    <xf numFmtId="176" fontId="6" fillId="2" borderId="33" xfId="133" applyNumberFormat="1" applyFont="1" applyFill="1" applyBorder="1" applyAlignment="1">
      <alignment horizontal="center" vertical="center" wrapText="1"/>
    </xf>
    <xf numFmtId="178" fontId="4" fillId="2" borderId="17" xfId="0" applyNumberFormat="1" applyFont="1" applyFill="1" applyBorder="1" applyAlignment="1">
      <alignment horizontal="center" vertical="center" wrapText="1"/>
    </xf>
    <xf numFmtId="176" fontId="6" fillId="2" borderId="14" xfId="133" applyNumberFormat="1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176" fontId="6" fillId="2" borderId="30" xfId="133" applyNumberFormat="1" applyFont="1" applyFill="1" applyBorder="1" applyAlignment="1">
      <alignment horizontal="center" vertical="center" wrapText="1"/>
    </xf>
    <xf numFmtId="178" fontId="4" fillId="2" borderId="28" xfId="0" applyNumberFormat="1" applyFont="1" applyFill="1" applyBorder="1" applyAlignment="1">
      <alignment horizontal="center" vertical="center" wrapText="1"/>
    </xf>
    <xf numFmtId="176" fontId="6" fillId="2" borderId="26" xfId="133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6" fillId="2" borderId="22" xfId="133" applyNumberFormat="1" applyFont="1" applyFill="1" applyBorder="1" applyAlignment="1">
      <alignment horizontal="center" vertical="center" wrapText="1"/>
    </xf>
    <xf numFmtId="176" fontId="6" fillId="2" borderId="43" xfId="133" applyNumberFormat="1" applyFont="1" applyFill="1" applyBorder="1" applyAlignment="1">
      <alignment horizontal="center" vertical="center" wrapText="1"/>
    </xf>
    <xf numFmtId="178" fontId="4" fillId="2" borderId="23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7" fontId="28" fillId="2" borderId="19" xfId="0" applyNumberFormat="1" applyFont="1" applyFill="1" applyBorder="1" applyAlignment="1">
      <alignment horizontal="center" vertical="center" wrapText="1"/>
    </xf>
    <xf numFmtId="177" fontId="28" fillId="2" borderId="17" xfId="0" applyNumberFormat="1" applyFont="1" applyFill="1" applyBorder="1" applyAlignment="1">
      <alignment horizontal="center" vertical="center" wrapText="1"/>
    </xf>
    <xf numFmtId="177" fontId="28" fillId="2" borderId="23" xfId="0" applyNumberFormat="1" applyFont="1" applyFill="1" applyBorder="1" applyAlignment="1">
      <alignment horizontal="center" vertical="center" wrapText="1"/>
    </xf>
    <xf numFmtId="177" fontId="28" fillId="2" borderId="32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177" fontId="28" fillId="2" borderId="28" xfId="0" applyNumberFormat="1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179" fontId="37" fillId="2" borderId="0" xfId="0" applyNumberFormat="1" applyFont="1" applyFill="1" applyBorder="1" applyAlignment="1">
      <alignment horizontal="right" wrapText="1"/>
    </xf>
    <xf numFmtId="179" fontId="39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179" fontId="39" fillId="2" borderId="45" xfId="0" applyNumberFormat="1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 vertical="center" shrinkToFit="1"/>
    </xf>
    <xf numFmtId="0" fontId="41" fillId="2" borderId="0" xfId="0" applyFont="1" applyFill="1">
      <alignment vertical="center"/>
    </xf>
    <xf numFmtId="179" fontId="4" fillId="2" borderId="46" xfId="0" applyNumberFormat="1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2" fillId="2" borderId="47" xfId="0" applyFont="1" applyFill="1" applyBorder="1" applyAlignment="1">
      <alignment horizontal="center" vertical="center" wrapText="1" shrinkToFit="1"/>
    </xf>
    <xf numFmtId="0" fontId="42" fillId="2" borderId="51" xfId="0" applyFont="1" applyFill="1" applyBorder="1" applyAlignment="1">
      <alignment horizontal="center" vertical="center" wrapText="1" shrinkToFit="1"/>
    </xf>
    <xf numFmtId="0" fontId="4" fillId="2" borderId="0" xfId="0" applyFont="1" applyFill="1" applyBorder="1">
      <alignment vertical="center"/>
    </xf>
    <xf numFmtId="0" fontId="43" fillId="2" borderId="0" xfId="0" applyFont="1" applyFill="1" applyBorder="1" applyAlignment="1">
      <alignment horizontal="center" vertical="center" shrinkToFit="1"/>
    </xf>
    <xf numFmtId="0" fontId="41" fillId="2" borderId="52" xfId="0" applyFont="1" applyFill="1" applyBorder="1" applyAlignment="1">
      <alignment horizontal="center" vertical="center"/>
    </xf>
    <xf numFmtId="49" fontId="44" fillId="2" borderId="53" xfId="0" applyNumberFormat="1" applyFont="1" applyFill="1" applyBorder="1" applyAlignment="1">
      <alignment horizontal="center" vertical="center"/>
    </xf>
    <xf numFmtId="0" fontId="45" fillId="0" borderId="54" xfId="0" applyFont="1" applyFill="1" applyBorder="1" applyAlignment="1">
      <alignment horizontal="center" vertical="center"/>
    </xf>
    <xf numFmtId="0" fontId="43" fillId="0" borderId="54" xfId="0" applyFont="1" applyFill="1" applyBorder="1" applyAlignment="1">
      <alignment horizontal="center" vertical="center" wrapText="1"/>
    </xf>
    <xf numFmtId="0" fontId="46" fillId="0" borderId="54" xfId="0" applyFont="1" applyFill="1" applyBorder="1" applyAlignment="1">
      <alignment horizontal="center" vertical="center" shrinkToFit="1"/>
    </xf>
    <xf numFmtId="0" fontId="47" fillId="0" borderId="54" xfId="0" applyFont="1" applyFill="1" applyBorder="1" applyAlignment="1">
      <alignment horizontal="center" vertical="center" shrinkToFit="1"/>
    </xf>
    <xf numFmtId="0" fontId="48" fillId="0" borderId="54" xfId="0" applyFont="1" applyFill="1" applyBorder="1" applyAlignment="1">
      <alignment horizontal="center" vertical="center" wrapText="1"/>
    </xf>
    <xf numFmtId="0" fontId="49" fillId="0" borderId="54" xfId="0" applyFont="1" applyFill="1" applyBorder="1" applyAlignment="1">
      <alignment horizontal="center" vertical="center" shrinkToFit="1"/>
    </xf>
    <xf numFmtId="180" fontId="50" fillId="0" borderId="54" xfId="0" applyNumberFormat="1" applyFont="1" applyFill="1" applyBorder="1" applyAlignment="1">
      <alignment horizontal="center" vertical="center" textRotation="255"/>
    </xf>
    <xf numFmtId="181" fontId="51" fillId="0" borderId="55" xfId="0" applyNumberFormat="1" applyFont="1" applyFill="1" applyBorder="1" applyAlignment="1">
      <alignment horizontal="center" vertical="center" textRotation="255"/>
    </xf>
    <xf numFmtId="0" fontId="52" fillId="2" borderId="0" xfId="0" applyFont="1" applyFill="1" applyBorder="1" applyAlignment="1">
      <alignment horizontal="center" vertical="center" shrinkToFit="1"/>
    </xf>
    <xf numFmtId="0" fontId="53" fillId="2" borderId="0" xfId="0" applyFont="1" applyFill="1" applyBorder="1" applyAlignment="1">
      <alignment horizontal="center" vertical="center" shrinkToFit="1"/>
    </xf>
    <xf numFmtId="0" fontId="43" fillId="2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vertical="center" shrinkToFit="1"/>
    </xf>
    <xf numFmtId="0" fontId="54" fillId="2" borderId="0" xfId="0" applyFont="1" applyFill="1">
      <alignment vertical="center"/>
    </xf>
    <xf numFmtId="0" fontId="48" fillId="2" borderId="0" xfId="0" applyFont="1" applyFill="1" applyBorder="1" applyAlignment="1">
      <alignment horizontal="center" vertical="center" shrinkToFit="1"/>
    </xf>
    <xf numFmtId="49" fontId="44" fillId="2" borderId="56" xfId="0" applyNumberFormat="1" applyFont="1" applyFill="1" applyBorder="1" applyAlignment="1">
      <alignment horizontal="center" vertical="center"/>
    </xf>
    <xf numFmtId="0" fontId="45" fillId="0" borderId="57" xfId="0" applyFont="1" applyFill="1" applyBorder="1" applyAlignment="1">
      <alignment horizontal="center" vertical="center"/>
    </xf>
    <xf numFmtId="0" fontId="43" fillId="0" borderId="57" xfId="0" applyFont="1" applyFill="1" applyBorder="1" applyAlignment="1">
      <alignment horizontal="center" vertical="center" wrapText="1"/>
    </xf>
    <xf numFmtId="0" fontId="55" fillId="0" borderId="58" xfId="0" applyFont="1" applyFill="1" applyBorder="1" applyAlignment="1">
      <alignment horizontal="center" vertical="center" shrinkToFit="1"/>
    </xf>
    <xf numFmtId="0" fontId="55" fillId="0" borderId="59" xfId="0" applyFont="1" applyFill="1" applyBorder="1" applyAlignment="1">
      <alignment horizontal="center" vertical="center" shrinkToFit="1"/>
    </xf>
    <xf numFmtId="0" fontId="48" fillId="0" borderId="60" xfId="0" applyFont="1" applyFill="1" applyBorder="1" applyAlignment="1">
      <alignment horizontal="center" vertical="center" wrapText="1"/>
    </xf>
    <xf numFmtId="0" fontId="55" fillId="0" borderId="61" xfId="0" applyFont="1" applyFill="1" applyBorder="1" applyAlignment="1">
      <alignment horizontal="center" vertical="center" shrinkToFit="1"/>
    </xf>
    <xf numFmtId="180" fontId="50" fillId="0" borderId="57" xfId="0" applyNumberFormat="1" applyFont="1" applyFill="1" applyBorder="1" applyAlignment="1">
      <alignment horizontal="center" vertical="center" textRotation="255"/>
    </xf>
    <xf numFmtId="181" fontId="51" fillId="0" borderId="62" xfId="0" applyNumberFormat="1" applyFont="1" applyFill="1" applyBorder="1" applyAlignment="1">
      <alignment horizontal="center" vertical="center" textRotation="255"/>
    </xf>
    <xf numFmtId="0" fontId="56" fillId="2" borderId="0" xfId="0" applyFont="1" applyFill="1" applyBorder="1" applyAlignment="1">
      <alignment vertical="center" shrinkToFit="1"/>
    </xf>
    <xf numFmtId="0" fontId="56" fillId="2" borderId="0" xfId="0" applyFont="1" applyFill="1">
      <alignment vertical="center"/>
    </xf>
    <xf numFmtId="49" fontId="44" fillId="2" borderId="63" xfId="0" applyNumberFormat="1" applyFont="1" applyFill="1" applyBorder="1" applyAlignment="1">
      <alignment horizontal="center" vertical="center"/>
    </xf>
    <xf numFmtId="0" fontId="45" fillId="0" borderId="64" xfId="0" applyFont="1" applyFill="1" applyBorder="1" applyAlignment="1">
      <alignment horizontal="center" vertical="center"/>
    </xf>
    <xf numFmtId="0" fontId="57" fillId="0" borderId="64" xfId="0" applyFont="1" applyFill="1" applyBorder="1" applyAlignment="1">
      <alignment horizontal="center" vertical="center" wrapText="1"/>
    </xf>
    <xf numFmtId="0" fontId="46" fillId="0" borderId="64" xfId="0" applyFont="1" applyFill="1" applyBorder="1" applyAlignment="1">
      <alignment horizontal="center" vertical="center" shrinkToFit="1"/>
    </xf>
    <xf numFmtId="0" fontId="47" fillId="0" borderId="64" xfId="0" applyFont="1" applyFill="1" applyBorder="1" applyAlignment="1">
      <alignment horizontal="center" vertical="center" shrinkToFit="1"/>
    </xf>
    <xf numFmtId="0" fontId="48" fillId="0" borderId="65" xfId="0" applyFont="1" applyFill="1" applyBorder="1" applyAlignment="1">
      <alignment horizontal="center" vertical="center" wrapText="1"/>
    </xf>
    <xf numFmtId="0" fontId="47" fillId="0" borderId="66" xfId="0" applyFont="1" applyFill="1" applyBorder="1" applyAlignment="1">
      <alignment horizontal="center" vertical="center" shrinkToFit="1"/>
    </xf>
    <xf numFmtId="0" fontId="49" fillId="0" borderId="64" xfId="0" applyFont="1" applyFill="1" applyBorder="1" applyAlignment="1">
      <alignment horizontal="center" vertical="center" shrinkToFit="1"/>
    </xf>
    <xf numFmtId="180" fontId="50" fillId="0" borderId="64" xfId="0" applyNumberFormat="1" applyFont="1" applyFill="1" applyBorder="1" applyAlignment="1">
      <alignment horizontal="center" vertical="center" textRotation="255"/>
    </xf>
    <xf numFmtId="181" fontId="51" fillId="0" borderId="67" xfId="0" applyNumberFormat="1" applyFont="1" applyFill="1" applyBorder="1" applyAlignment="1">
      <alignment horizontal="center" vertical="center" textRotation="255"/>
    </xf>
    <xf numFmtId="0" fontId="57" fillId="0" borderId="58" xfId="0" applyFont="1" applyFill="1" applyBorder="1" applyAlignment="1">
      <alignment horizontal="center" vertical="center" wrapText="1"/>
    </xf>
    <xf numFmtId="0" fontId="48" fillId="0" borderId="68" xfId="0" applyFont="1" applyFill="1" applyBorder="1" applyAlignment="1">
      <alignment horizontal="center" vertical="center" wrapText="1"/>
    </xf>
    <xf numFmtId="0" fontId="55" fillId="0" borderId="69" xfId="0" applyFont="1" applyFill="1" applyBorder="1" applyAlignment="1">
      <alignment horizontal="center" vertical="center" shrinkToFit="1"/>
    </xf>
    <xf numFmtId="0" fontId="43" fillId="0" borderId="64" xfId="0" applyFont="1" applyFill="1" applyBorder="1" applyAlignment="1">
      <alignment horizontal="center" vertical="center" wrapText="1"/>
    </xf>
    <xf numFmtId="0" fontId="48" fillId="0" borderId="70" xfId="0" applyFont="1" applyFill="1" applyBorder="1" applyAlignment="1">
      <alignment horizontal="center" vertical="center" wrapText="1"/>
    </xf>
    <xf numFmtId="0" fontId="48" fillId="0" borderId="71" xfId="0" applyFont="1" applyFill="1" applyBorder="1" applyAlignment="1">
      <alignment horizontal="center" vertical="center" wrapText="1"/>
    </xf>
    <xf numFmtId="0" fontId="48" fillId="0" borderId="72" xfId="0" applyFont="1" applyFill="1" applyBorder="1" applyAlignment="1">
      <alignment horizontal="center" vertical="center" wrapText="1"/>
    </xf>
    <xf numFmtId="0" fontId="47" fillId="0" borderId="73" xfId="0" applyFont="1" applyFill="1" applyBorder="1" applyAlignment="1">
      <alignment horizontal="center" vertical="center" shrinkToFit="1"/>
    </xf>
    <xf numFmtId="0" fontId="55" fillId="0" borderId="0" xfId="0" applyFont="1" applyFill="1" applyBorder="1" applyAlignment="1">
      <alignment horizontal="center" vertical="center" shrinkToFit="1"/>
    </xf>
    <xf numFmtId="0" fontId="48" fillId="0" borderId="74" xfId="0" applyFont="1" applyFill="1" applyBorder="1" applyAlignment="1">
      <alignment horizontal="center" vertical="center" wrapText="1"/>
    </xf>
    <xf numFmtId="180" fontId="50" fillId="0" borderId="58" xfId="0" applyNumberFormat="1" applyFont="1" applyFill="1" applyBorder="1" applyAlignment="1">
      <alignment horizontal="center" vertical="center" textRotation="255"/>
    </xf>
    <xf numFmtId="181" fontId="51" fillId="0" borderId="75" xfId="0" applyNumberFormat="1" applyFont="1" applyFill="1" applyBorder="1" applyAlignment="1">
      <alignment horizontal="center" vertical="center" textRotation="255"/>
    </xf>
    <xf numFmtId="0" fontId="47" fillId="0" borderId="76" xfId="0" applyFont="1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58" fillId="0" borderId="7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59" fillId="2" borderId="0" xfId="0" applyFont="1" applyFill="1" applyBorder="1" applyAlignment="1">
      <alignment horizontal="center" vertical="center" shrinkToFit="1"/>
    </xf>
    <xf numFmtId="49" fontId="44" fillId="2" borderId="79" xfId="0" applyNumberFormat="1" applyFont="1" applyFill="1" applyBorder="1" applyAlignment="1">
      <alignment horizontal="center" vertical="center"/>
    </xf>
    <xf numFmtId="0" fontId="45" fillId="0" borderId="58" xfId="0" applyFont="1" applyFill="1" applyBorder="1" applyAlignment="1">
      <alignment horizontal="center" vertical="center"/>
    </xf>
    <xf numFmtId="0" fontId="60" fillId="0" borderId="54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center" vertical="center" shrinkToFit="1"/>
    </xf>
    <xf numFmtId="0" fontId="48" fillId="2" borderId="0" xfId="0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center" vertical="center" shrinkToFit="1"/>
    </xf>
    <xf numFmtId="0" fontId="43" fillId="2" borderId="0" xfId="0" applyFont="1" applyFill="1" applyBorder="1" applyAlignment="1">
      <alignment horizontal="center" vertical="center" wrapText="1" shrinkToFit="1"/>
    </xf>
    <xf numFmtId="0" fontId="55" fillId="0" borderId="58" xfId="0" applyFont="1" applyFill="1" applyBorder="1" applyAlignment="1">
      <alignment horizontal="center" vertical="center"/>
    </xf>
    <xf numFmtId="0" fontId="45" fillId="0" borderId="80" xfId="0" applyFont="1" applyFill="1" applyBorder="1" applyAlignment="1">
      <alignment horizontal="center" vertical="center" wrapText="1"/>
    </xf>
    <xf numFmtId="0" fontId="45" fillId="0" borderId="81" xfId="0" applyFont="1" applyFill="1" applyBorder="1" applyAlignment="1">
      <alignment horizontal="center" vertical="center" wrapText="1"/>
    </xf>
    <xf numFmtId="49" fontId="44" fillId="2" borderId="82" xfId="0" applyNumberFormat="1" applyFont="1" applyFill="1" applyBorder="1" applyAlignment="1">
      <alignment horizontal="center" vertical="center"/>
    </xf>
    <xf numFmtId="0" fontId="45" fillId="0" borderId="83" xfId="0" applyFont="1" applyFill="1" applyBorder="1" applyAlignment="1">
      <alignment horizontal="center" vertical="center"/>
    </xf>
    <xf numFmtId="0" fontId="43" fillId="0" borderId="83" xfId="0" applyFont="1" applyFill="1" applyBorder="1" applyAlignment="1">
      <alignment horizontal="center" vertical="center" wrapText="1"/>
    </xf>
    <xf numFmtId="0" fontId="55" fillId="0" borderId="83" xfId="0" applyFont="1" applyFill="1" applyBorder="1" applyAlignment="1">
      <alignment horizontal="center" vertical="center" shrinkToFit="1"/>
    </xf>
    <xf numFmtId="0" fontId="55" fillId="0" borderId="45" xfId="0" applyFont="1" applyFill="1" applyBorder="1" applyAlignment="1">
      <alignment horizontal="center" vertical="center" shrinkToFit="1"/>
    </xf>
    <xf numFmtId="0" fontId="48" fillId="0" borderId="84" xfId="0" applyFont="1" applyFill="1" applyBorder="1" applyAlignment="1">
      <alignment horizontal="center" vertical="center" wrapText="1"/>
    </xf>
    <xf numFmtId="180" fontId="50" fillId="0" borderId="83" xfId="0" applyNumberFormat="1" applyFont="1" applyFill="1" applyBorder="1" applyAlignment="1">
      <alignment horizontal="center" vertical="center" textRotation="255"/>
    </xf>
    <xf numFmtId="181" fontId="51" fillId="0" borderId="85" xfId="0" applyNumberFormat="1" applyFont="1" applyFill="1" applyBorder="1" applyAlignment="1">
      <alignment horizontal="center" vertical="center" textRotation="255"/>
    </xf>
    <xf numFmtId="179" fontId="63" fillId="2" borderId="0" xfId="0" applyNumberFormat="1" applyFont="1" applyFill="1" applyBorder="1" applyAlignment="1">
      <alignment horizontal="left" vertical="center"/>
    </xf>
    <xf numFmtId="0" fontId="64" fillId="2" borderId="0" xfId="0" applyFont="1" applyFill="1" applyBorder="1" applyAlignment="1">
      <alignment vertical="center" wrapText="1"/>
    </xf>
    <xf numFmtId="179" fontId="63" fillId="2" borderId="0" xfId="0" applyNumberFormat="1" applyFont="1" applyFill="1" applyBorder="1" applyAlignment="1">
      <alignment horizontal="right" vertical="center"/>
    </xf>
    <xf numFmtId="0" fontId="64" fillId="2" borderId="0" xfId="0" applyFont="1" applyFill="1" applyAlignment="1">
      <alignment vertical="center" wrapText="1"/>
    </xf>
    <xf numFmtId="179" fontId="65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55" fillId="2" borderId="0" xfId="0" applyFont="1" applyFill="1" applyBorder="1" applyAlignment="1">
      <alignment horizontal="center" vertical="center" shrinkToFit="1"/>
    </xf>
    <xf numFmtId="0" fontId="49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0" fontId="66" fillId="2" borderId="0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67" fillId="2" borderId="0" xfId="0" applyFont="1" applyFill="1" applyAlignment="1"/>
    <xf numFmtId="0" fontId="68" fillId="2" borderId="0" xfId="0" applyFont="1" applyFill="1">
      <alignment vertical="center"/>
    </xf>
    <xf numFmtId="0" fontId="0" fillId="26" borderId="0" xfId="0" applyFill="1">
      <alignment vertical="center"/>
    </xf>
    <xf numFmtId="0" fontId="69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9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horizontal="center" vertical="center" shrinkToFit="1"/>
    </xf>
    <xf numFmtId="0" fontId="70" fillId="26" borderId="0" xfId="0" applyFont="1" applyFill="1" applyAlignment="1">
      <alignment vertical="center" shrinkToFit="1"/>
    </xf>
    <xf numFmtId="0" fontId="70" fillId="2" borderId="0" xfId="0" applyFont="1" applyFill="1" applyAlignment="1">
      <alignment vertical="center" shrinkToFit="1"/>
    </xf>
    <xf numFmtId="0" fontId="71" fillId="2" borderId="86" xfId="0" applyFont="1" applyFill="1" applyBorder="1" applyAlignment="1">
      <alignment horizontal="center" vertical="center"/>
    </xf>
    <xf numFmtId="0" fontId="72" fillId="2" borderId="86" xfId="0" applyFont="1" applyFill="1" applyBorder="1" applyAlignment="1">
      <alignment horizontal="center" vertical="center"/>
    </xf>
    <xf numFmtId="0" fontId="4" fillId="26" borderId="0" xfId="0" applyFont="1" applyFill="1">
      <alignment vertical="center"/>
    </xf>
    <xf numFmtId="0" fontId="56" fillId="2" borderId="87" xfId="0" applyFont="1" applyFill="1" applyBorder="1" applyAlignment="1">
      <alignment horizontal="center" vertical="center" textRotation="255"/>
    </xf>
    <xf numFmtId="0" fontId="56" fillId="2" borderId="88" xfId="0" applyFont="1" applyFill="1" applyBorder="1" applyAlignment="1">
      <alignment horizontal="center" vertical="center" textRotation="255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74" fillId="2" borderId="88" xfId="0" applyFont="1" applyFill="1" applyBorder="1" applyAlignment="1">
      <alignment horizontal="center" vertical="center" shrinkToFit="1"/>
    </xf>
    <xf numFmtId="0" fontId="75" fillId="2" borderId="88" xfId="0" applyFont="1" applyFill="1" applyBorder="1" applyAlignment="1">
      <alignment horizontal="center" vertical="center" wrapText="1"/>
    </xf>
    <xf numFmtId="0" fontId="75" fillId="2" borderId="92" xfId="0" applyFont="1" applyFill="1" applyBorder="1" applyAlignment="1">
      <alignment horizontal="center" vertical="center" wrapText="1"/>
    </xf>
    <xf numFmtId="0" fontId="76" fillId="2" borderId="93" xfId="0" applyFont="1" applyFill="1" applyBorder="1" applyAlignment="1">
      <alignment horizontal="center" vertical="center"/>
    </xf>
    <xf numFmtId="0" fontId="76" fillId="2" borderId="94" xfId="0" applyFont="1" applyFill="1" applyBorder="1" applyAlignment="1">
      <alignment horizontal="center" vertical="center"/>
    </xf>
    <xf numFmtId="0" fontId="77" fillId="2" borderId="15" xfId="135" applyFont="1" applyFill="1" applyBorder="1" applyAlignment="1">
      <alignment horizontal="center" vertical="center" wrapText="1"/>
    </xf>
    <xf numFmtId="0" fontId="78" fillId="2" borderId="95" xfId="0" applyFont="1" applyFill="1" applyBorder="1" applyAlignment="1">
      <alignment horizontal="center" vertical="center" wrapText="1"/>
    </xf>
    <xf numFmtId="0" fontId="79" fillId="2" borderId="96" xfId="0" applyFont="1" applyFill="1" applyBorder="1" applyAlignment="1">
      <alignment horizontal="center" vertical="center" wrapText="1"/>
    </xf>
    <xf numFmtId="182" fontId="80" fillId="2" borderId="97" xfId="0" applyNumberFormat="1" applyFont="1" applyFill="1" applyBorder="1" applyAlignment="1">
      <alignment horizontal="center" vertical="center" textRotation="255"/>
    </xf>
    <xf numFmtId="0" fontId="80" fillId="2" borderId="97" xfId="0" applyFont="1" applyFill="1" applyBorder="1" applyAlignment="1">
      <alignment horizontal="center" vertical="center" textRotation="255"/>
    </xf>
    <xf numFmtId="182" fontId="80" fillId="2" borderId="94" xfId="0" applyNumberFormat="1" applyFont="1" applyFill="1" applyBorder="1" applyAlignment="1">
      <alignment horizontal="center" vertical="center" textRotation="255"/>
    </xf>
    <xf numFmtId="1" fontId="80" fillId="2" borderId="98" xfId="0" applyNumberFormat="1" applyFont="1" applyFill="1" applyBorder="1" applyAlignment="1">
      <alignment horizontal="center" vertical="center" textRotation="255"/>
    </xf>
    <xf numFmtId="0" fontId="81" fillId="26" borderId="0" xfId="0" applyFont="1" applyFill="1">
      <alignment vertical="center"/>
    </xf>
    <xf numFmtId="0" fontId="76" fillId="2" borderId="99" xfId="0" applyFont="1" applyFill="1" applyBorder="1" applyAlignment="1">
      <alignment horizontal="center" vertical="center"/>
    </xf>
    <xf numFmtId="0" fontId="76" fillId="2" borderId="100" xfId="0" applyFont="1" applyFill="1" applyBorder="1" applyAlignment="1">
      <alignment horizontal="center" vertical="center"/>
    </xf>
    <xf numFmtId="0" fontId="82" fillId="2" borderId="14" xfId="136" applyFont="1" applyFill="1" applyBorder="1" applyAlignment="1">
      <alignment horizontal="center" vertical="center" shrinkToFit="1"/>
    </xf>
    <xf numFmtId="0" fontId="82" fillId="2" borderId="101" xfId="136" applyFont="1" applyFill="1" applyBorder="1" applyAlignment="1">
      <alignment horizontal="center" vertical="center" shrinkToFit="1"/>
    </xf>
    <xf numFmtId="0" fontId="78" fillId="2" borderId="102" xfId="0" applyFont="1" applyFill="1" applyBorder="1" applyAlignment="1">
      <alignment horizontal="center" vertical="center" wrapText="1"/>
    </xf>
    <xf numFmtId="0" fontId="82" fillId="2" borderId="103" xfId="136" applyFont="1" applyFill="1" applyBorder="1" applyAlignment="1">
      <alignment horizontal="center" vertical="center" shrinkToFit="1"/>
    </xf>
    <xf numFmtId="0" fontId="79" fillId="2" borderId="104" xfId="0" applyFont="1" applyFill="1" applyBorder="1" applyAlignment="1">
      <alignment horizontal="center" vertical="center" wrapText="1"/>
    </xf>
    <xf numFmtId="182" fontId="80" fillId="2" borderId="104" xfId="0" applyNumberFormat="1" applyFont="1" applyFill="1" applyBorder="1" applyAlignment="1">
      <alignment horizontal="center" vertical="center" textRotation="255"/>
    </xf>
    <xf numFmtId="0" fontId="80" fillId="2" borderId="104" xfId="0" applyFont="1" applyFill="1" applyBorder="1" applyAlignment="1">
      <alignment horizontal="center" vertical="center" textRotation="255"/>
    </xf>
    <xf numFmtId="182" fontId="80" fillId="2" borderId="100" xfId="0" applyNumberFormat="1" applyFont="1" applyFill="1" applyBorder="1" applyAlignment="1">
      <alignment horizontal="center" vertical="center" textRotation="255"/>
    </xf>
    <xf numFmtId="1" fontId="80" fillId="2" borderId="105" xfId="0" applyNumberFormat="1" applyFont="1" applyFill="1" applyBorder="1" applyAlignment="1">
      <alignment horizontal="center" vertical="center" textRotation="255"/>
    </xf>
    <xf numFmtId="0" fontId="83" fillId="26" borderId="0" xfId="0" applyFont="1" applyFill="1" applyAlignment="1">
      <alignment vertical="center" shrinkToFit="1"/>
    </xf>
    <xf numFmtId="0" fontId="76" fillId="2" borderId="106" xfId="0" applyFont="1" applyFill="1" applyBorder="1" applyAlignment="1">
      <alignment horizontal="center" vertical="center"/>
    </xf>
    <xf numFmtId="0" fontId="78" fillId="2" borderId="107" xfId="0" applyFont="1" applyFill="1" applyBorder="1" applyAlignment="1">
      <alignment horizontal="center" vertical="center" wrapText="1"/>
    </xf>
    <xf numFmtId="0" fontId="79" fillId="2" borderId="108" xfId="0" applyFont="1" applyFill="1" applyBorder="1" applyAlignment="1">
      <alignment horizontal="center" vertical="center" wrapText="1"/>
    </xf>
    <xf numFmtId="1" fontId="80" fillId="2" borderId="109" xfId="0" applyNumberFormat="1" applyFont="1" applyFill="1" applyBorder="1" applyAlignment="1">
      <alignment horizontal="center" vertical="center" textRotation="255"/>
    </xf>
    <xf numFmtId="1" fontId="80" fillId="2" borderId="110" xfId="0" applyNumberFormat="1" applyFont="1" applyFill="1" applyBorder="1" applyAlignment="1">
      <alignment horizontal="center" vertical="center" textRotation="255"/>
    </xf>
    <xf numFmtId="0" fontId="84" fillId="26" borderId="0" xfId="0" applyFont="1" applyFill="1">
      <alignment vertical="center"/>
    </xf>
    <xf numFmtId="0" fontId="76" fillId="2" borderId="111" xfId="0" applyFont="1" applyFill="1" applyBorder="1" applyAlignment="1">
      <alignment horizontal="center" vertical="center"/>
    </xf>
    <xf numFmtId="0" fontId="76" fillId="2" borderId="112" xfId="0" applyFont="1" applyFill="1" applyBorder="1" applyAlignment="1">
      <alignment horizontal="center" vertical="center"/>
    </xf>
    <xf numFmtId="0" fontId="85" fillId="2" borderId="113" xfId="0" applyFont="1" applyFill="1" applyBorder="1" applyAlignment="1">
      <alignment horizontal="center" vertical="center" textRotation="255" shrinkToFit="1"/>
    </xf>
    <xf numFmtId="182" fontId="80" fillId="2" borderId="108" xfId="0" applyNumberFormat="1" applyFont="1" applyFill="1" applyBorder="1" applyAlignment="1">
      <alignment horizontal="center" vertical="center" textRotation="255"/>
    </xf>
    <xf numFmtId="0" fontId="80" fillId="2" borderId="108" xfId="0" applyFont="1" applyFill="1" applyBorder="1" applyAlignment="1">
      <alignment horizontal="center" vertical="center" textRotation="255"/>
    </xf>
    <xf numFmtId="1" fontId="80" fillId="2" borderId="114" xfId="0" applyNumberFormat="1" applyFont="1" applyFill="1" applyBorder="1" applyAlignment="1">
      <alignment horizontal="center" vertical="center" textRotation="255"/>
    </xf>
    <xf numFmtId="0" fontId="85" fillId="2" borderId="102" xfId="0" applyFont="1" applyFill="1" applyBorder="1" applyAlignment="1">
      <alignment horizontal="center" vertical="center" textRotation="255" shrinkToFit="1"/>
    </xf>
    <xf numFmtId="0" fontId="76" fillId="2" borderId="115" xfId="0" applyFont="1" applyFill="1" applyBorder="1" applyAlignment="1">
      <alignment horizontal="center" vertical="center" wrapText="1"/>
    </xf>
    <xf numFmtId="0" fontId="78" fillId="2" borderId="113" xfId="0" applyFont="1" applyFill="1" applyBorder="1" applyAlignment="1">
      <alignment horizontal="center" vertical="center" wrapText="1"/>
    </xf>
    <xf numFmtId="0" fontId="76" fillId="2" borderId="116" xfId="0" applyFont="1" applyFill="1" applyBorder="1" applyAlignment="1">
      <alignment horizontal="center" vertical="center"/>
    </xf>
    <xf numFmtId="0" fontId="76" fillId="2" borderId="115" xfId="0" applyFont="1" applyFill="1" applyBorder="1" applyAlignment="1">
      <alignment horizontal="center" vertical="center"/>
    </xf>
    <xf numFmtId="0" fontId="76" fillId="2" borderId="117" xfId="0" applyFont="1" applyFill="1" applyBorder="1" applyAlignment="1">
      <alignment horizontal="center" vertical="center"/>
    </xf>
    <xf numFmtId="0" fontId="82" fillId="2" borderId="24" xfId="136" applyFont="1" applyFill="1" applyBorder="1" applyAlignment="1">
      <alignment horizontal="center" vertical="center" shrinkToFit="1"/>
    </xf>
    <xf numFmtId="0" fontId="82" fillId="2" borderId="118" xfId="136" applyFont="1" applyFill="1" applyBorder="1" applyAlignment="1">
      <alignment horizontal="center" vertical="center" shrinkToFit="1"/>
    </xf>
    <xf numFmtId="0" fontId="78" fillId="2" borderId="119" xfId="0" applyFont="1" applyFill="1" applyBorder="1" applyAlignment="1">
      <alignment horizontal="center" vertical="center" wrapText="1"/>
    </xf>
    <xf numFmtId="0" fontId="82" fillId="2" borderId="120" xfId="136" applyFont="1" applyFill="1" applyBorder="1" applyAlignment="1">
      <alignment horizontal="center" vertical="center" shrinkToFit="1"/>
    </xf>
    <xf numFmtId="0" fontId="79" fillId="2" borderId="97" xfId="0" applyFont="1" applyFill="1" applyBorder="1" applyAlignment="1">
      <alignment horizontal="center" vertical="center" wrapText="1"/>
    </xf>
    <xf numFmtId="0" fontId="76" fillId="2" borderId="121" xfId="0" applyFont="1" applyFill="1" applyBorder="1" applyAlignment="1">
      <alignment horizontal="center" vertical="center"/>
    </xf>
    <xf numFmtId="0" fontId="76" fillId="2" borderId="122" xfId="0" applyFont="1" applyFill="1" applyBorder="1" applyAlignment="1">
      <alignment horizontal="center" vertical="center"/>
    </xf>
    <xf numFmtId="0" fontId="86" fillId="2" borderId="123" xfId="135" applyFont="1" applyFill="1" applyBorder="1" applyAlignment="1">
      <alignment horizontal="center" vertical="center" wrapText="1"/>
    </xf>
    <xf numFmtId="0" fontId="86" fillId="2" borderId="124" xfId="135" applyFont="1" applyFill="1" applyBorder="1" applyAlignment="1">
      <alignment horizontal="center" vertical="center" wrapText="1"/>
    </xf>
    <xf numFmtId="0" fontId="86" fillId="2" borderId="125" xfId="135" applyFont="1" applyFill="1" applyBorder="1" applyAlignment="1">
      <alignment horizontal="center" vertical="center" wrapText="1"/>
    </xf>
    <xf numFmtId="0" fontId="76" fillId="2" borderId="126" xfId="0" applyFont="1" applyFill="1" applyBorder="1" applyAlignment="1">
      <alignment horizontal="center" vertical="center"/>
    </xf>
    <xf numFmtId="0" fontId="76" fillId="2" borderId="127" xfId="0" applyFont="1" applyFill="1" applyBorder="1" applyAlignment="1">
      <alignment horizontal="center" vertical="center"/>
    </xf>
    <xf numFmtId="0" fontId="79" fillId="2" borderId="128" xfId="0" applyFont="1" applyFill="1" applyBorder="1" applyAlignment="1">
      <alignment horizontal="center" vertical="center" wrapText="1"/>
    </xf>
    <xf numFmtId="182" fontId="80" fillId="2" borderId="128" xfId="0" applyNumberFormat="1" applyFont="1" applyFill="1" applyBorder="1" applyAlignment="1">
      <alignment horizontal="center" vertical="center" textRotation="255"/>
    </xf>
    <xf numFmtId="0" fontId="80" fillId="2" borderId="128" xfId="0" applyFont="1" applyFill="1" applyBorder="1" applyAlignment="1">
      <alignment horizontal="center" vertical="center" textRotation="255"/>
    </xf>
    <xf numFmtId="1" fontId="80" fillId="2" borderId="129" xfId="0" applyNumberFormat="1" applyFont="1" applyFill="1" applyBorder="1" applyAlignment="1">
      <alignment horizontal="center" vertical="center" textRotation="255"/>
    </xf>
    <xf numFmtId="0" fontId="76" fillId="27" borderId="130" xfId="0" applyFont="1" applyFill="1" applyBorder="1" applyAlignment="1">
      <alignment horizontal="center" vertical="center"/>
    </xf>
    <xf numFmtId="0" fontId="76" fillId="27" borderId="26" xfId="0" applyFont="1" applyFill="1" applyBorder="1" applyAlignment="1">
      <alignment horizontal="center" vertical="center" textRotation="255"/>
    </xf>
    <xf numFmtId="0" fontId="77" fillId="27" borderId="15" xfId="135" applyFont="1" applyFill="1" applyBorder="1" applyAlignment="1">
      <alignment horizontal="center" vertical="center" wrapText="1"/>
    </xf>
    <xf numFmtId="0" fontId="78" fillId="27" borderId="95" xfId="0" applyFont="1" applyFill="1" applyBorder="1" applyAlignment="1">
      <alignment horizontal="center" vertical="center" wrapText="1"/>
    </xf>
    <xf numFmtId="0" fontId="79" fillId="27" borderId="96" xfId="0" applyFont="1" applyFill="1" applyBorder="1" applyAlignment="1">
      <alignment horizontal="center" vertical="center" wrapText="1"/>
    </xf>
    <xf numFmtId="182" fontId="80" fillId="27" borderId="96" xfId="0" applyNumberFormat="1" applyFont="1" applyFill="1" applyBorder="1" applyAlignment="1">
      <alignment horizontal="center" vertical="center" textRotation="255"/>
    </xf>
    <xf numFmtId="0" fontId="80" fillId="27" borderId="96" xfId="0" applyFont="1" applyFill="1" applyBorder="1" applyAlignment="1">
      <alignment horizontal="center" vertical="center" textRotation="255"/>
    </xf>
    <xf numFmtId="1" fontId="80" fillId="27" borderId="131" xfId="0" applyNumberFormat="1" applyFont="1" applyFill="1" applyBorder="1" applyAlignment="1">
      <alignment horizontal="center" vertical="center" textRotation="255"/>
    </xf>
    <xf numFmtId="0" fontId="76" fillId="27" borderId="132" xfId="0" applyFont="1" applyFill="1" applyBorder="1" applyAlignment="1">
      <alignment horizontal="center" vertical="center"/>
    </xf>
    <xf numFmtId="0" fontId="76" fillId="27" borderId="14" xfId="0" applyFont="1" applyFill="1" applyBorder="1" applyAlignment="1">
      <alignment horizontal="center" vertical="center" textRotation="255"/>
    </xf>
    <xf numFmtId="0" fontId="82" fillId="27" borderId="14" xfId="136" applyFont="1" applyFill="1" applyBorder="1" applyAlignment="1">
      <alignment horizontal="center" vertical="center" shrinkToFit="1"/>
    </xf>
    <xf numFmtId="0" fontId="82" fillId="27" borderId="101" xfId="136" applyFont="1" applyFill="1" applyBorder="1" applyAlignment="1">
      <alignment horizontal="center" vertical="center" shrinkToFit="1"/>
    </xf>
    <xf numFmtId="0" fontId="78" fillId="27" borderId="102" xfId="0" applyFont="1" applyFill="1" applyBorder="1" applyAlignment="1">
      <alignment horizontal="center" vertical="center" wrapText="1"/>
    </xf>
    <xf numFmtId="0" fontId="79" fillId="27" borderId="104" xfId="0" applyFont="1" applyFill="1" applyBorder="1" applyAlignment="1">
      <alignment horizontal="center" vertical="center" wrapText="1"/>
    </xf>
    <xf numFmtId="182" fontId="80" fillId="27" borderId="104" xfId="0" applyNumberFormat="1" applyFont="1" applyFill="1" applyBorder="1" applyAlignment="1">
      <alignment horizontal="center" vertical="center" textRotation="255"/>
    </xf>
    <xf numFmtId="0" fontId="80" fillId="27" borderId="104" xfId="0" applyFont="1" applyFill="1" applyBorder="1" applyAlignment="1">
      <alignment horizontal="center" vertical="center" textRotation="255"/>
    </xf>
    <xf numFmtId="1" fontId="80" fillId="27" borderId="110" xfId="0" applyNumberFormat="1" applyFont="1" applyFill="1" applyBorder="1" applyAlignment="1">
      <alignment horizontal="center" vertical="center" textRotation="255"/>
    </xf>
    <xf numFmtId="0" fontId="87" fillId="28" borderId="0" xfId="0" applyFont="1" applyFill="1" applyAlignment="1">
      <alignment vertical="center" wrapText="1"/>
    </xf>
    <xf numFmtId="0" fontId="82" fillId="26" borderId="101" xfId="136" applyFont="1" applyFill="1" applyBorder="1" applyAlignment="1">
      <alignment horizontal="center" vertical="center" shrinkToFit="1"/>
    </xf>
    <xf numFmtId="0" fontId="76" fillId="2" borderId="133" xfId="0" applyFont="1" applyFill="1" applyBorder="1" applyAlignment="1">
      <alignment horizontal="center" vertical="center"/>
    </xf>
    <xf numFmtId="0" fontId="76" fillId="2" borderId="134" xfId="0" applyFont="1" applyFill="1" applyBorder="1" applyAlignment="1">
      <alignment horizontal="center" vertical="center"/>
    </xf>
    <xf numFmtId="0" fontId="82" fillId="2" borderId="135" xfId="136" applyFont="1" applyFill="1" applyBorder="1" applyAlignment="1">
      <alignment horizontal="center" vertical="center" shrinkToFit="1"/>
    </xf>
    <xf numFmtId="0" fontId="82" fillId="2" borderId="136" xfId="136" applyFont="1" applyFill="1" applyBorder="1" applyAlignment="1">
      <alignment horizontal="center" vertical="center" shrinkToFit="1"/>
    </xf>
    <xf numFmtId="0" fontId="79" fillId="2" borderId="137" xfId="0" applyFont="1" applyFill="1" applyBorder="1" applyAlignment="1">
      <alignment horizontal="center" vertical="center" wrapText="1"/>
    </xf>
    <xf numFmtId="182" fontId="80" fillId="2" borderId="137" xfId="0" applyNumberFormat="1" applyFont="1" applyFill="1" applyBorder="1" applyAlignment="1">
      <alignment horizontal="center" vertical="center" textRotation="255"/>
    </xf>
    <xf numFmtId="0" fontId="80" fillId="2" borderId="137" xfId="0" applyFont="1" applyFill="1" applyBorder="1" applyAlignment="1">
      <alignment horizontal="center" vertical="center" textRotation="255"/>
    </xf>
    <xf numFmtId="1" fontId="80" fillId="2" borderId="138" xfId="0" applyNumberFormat="1" applyFont="1" applyFill="1" applyBorder="1" applyAlignment="1">
      <alignment horizontal="center" vertical="center" textRotation="255"/>
    </xf>
    <xf numFmtId="0" fontId="88" fillId="2" borderId="139" xfId="0" applyFont="1" applyFill="1" applyBorder="1" applyAlignment="1">
      <alignment vertical="center" wrapText="1"/>
    </xf>
    <xf numFmtId="0" fontId="4" fillId="26" borderId="0" xfId="0" applyFont="1" applyFill="1" applyAlignment="1">
      <alignment horizontal="center" vertical="center"/>
    </xf>
    <xf numFmtId="0" fontId="89" fillId="26" borderId="0" xfId="0" applyFont="1" applyFill="1">
      <alignment vertical="center"/>
    </xf>
    <xf numFmtId="0" fontId="90" fillId="26" borderId="0" xfId="0" applyFont="1" applyFill="1">
      <alignment vertical="center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6"/>
    <cellStyle name="一般_Book1_9月菜單表格" xfId="135"/>
    <cellStyle name="一般_糕點  營養標示值與原材料標示整理0728" xfId="134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0"/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28575</xdr:rowOff>
    </xdr:from>
    <xdr:to>
      <xdr:col>6</xdr:col>
      <xdr:colOff>645583</xdr:colOff>
      <xdr:row>2</xdr:row>
      <xdr:rowOff>10584</xdr:rowOff>
    </xdr:to>
    <xdr:sp macro="" textlink="">
      <xdr:nvSpPr>
        <xdr:cNvPr id="2" name="WordArt 444"/>
        <xdr:cNvSpPr>
          <a:spLocks noChangeArrowheads="1" noChangeShapeType="1"/>
        </xdr:cNvSpPr>
      </xdr:nvSpPr>
      <xdr:spPr bwMode="auto">
        <a:xfrm>
          <a:off x="2200275" y="28575"/>
          <a:ext cx="5608108" cy="81068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(1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、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3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、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5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年級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+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行政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)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87923</xdr:colOff>
      <xdr:row>0</xdr:row>
      <xdr:rowOff>36635</xdr:rowOff>
    </xdr:from>
    <xdr:to>
      <xdr:col>13</xdr:col>
      <xdr:colOff>123280</xdr:colOff>
      <xdr:row>2</xdr:row>
      <xdr:rowOff>14653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5869598" y="36635"/>
          <a:ext cx="2254682" cy="539993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498232</xdr:colOff>
      <xdr:row>0</xdr:row>
      <xdr:rowOff>43962</xdr:rowOff>
    </xdr:from>
    <xdr:to>
      <xdr:col>7</xdr:col>
      <xdr:colOff>30013</xdr:colOff>
      <xdr:row>2</xdr:row>
      <xdr:rowOff>21981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841132" y="43962"/>
          <a:ext cx="4970556" cy="53999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6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2</xdr:col>
      <xdr:colOff>523875</xdr:colOff>
      <xdr:row>4</xdr:row>
      <xdr:rowOff>95250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18" t="3703"/>
        <a:stretch>
          <a:fillRect/>
        </a:stretch>
      </xdr:blipFill>
      <xdr:spPr bwMode="auto">
        <a:xfrm>
          <a:off x="9525" y="28575"/>
          <a:ext cx="857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51288</xdr:colOff>
      <xdr:row>2</xdr:row>
      <xdr:rowOff>80596</xdr:rowOff>
    </xdr:from>
    <xdr:to>
      <xdr:col>13</xdr:col>
      <xdr:colOff>131883</xdr:colOff>
      <xdr:row>3</xdr:row>
      <xdr:rowOff>102576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7128363" y="642571"/>
          <a:ext cx="1004520" cy="16485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二、四、六年級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topLeftCell="A4" workbookViewId="0">
      <selection activeCell="J10" sqref="J10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51" t="s">
        <v>4</v>
      </c>
      <c r="B1" s="51"/>
      <c r="C1" s="51"/>
    </row>
    <row r="2" spans="1:256" s="5" customFormat="1" ht="87.75" thickBot="1">
      <c r="A2" s="3" t="s">
        <v>2</v>
      </c>
      <c r="B2" s="4" t="s">
        <v>0</v>
      </c>
      <c r="C2" s="4" t="s">
        <v>5</v>
      </c>
    </row>
    <row r="3" spans="1:256" s="5" customFormat="1" ht="57.75" customHeight="1" thickBot="1">
      <c r="A3" s="7" t="s">
        <v>7</v>
      </c>
      <c r="B3" s="8" t="s">
        <v>1</v>
      </c>
      <c r="C3" s="8" t="s">
        <v>6</v>
      </c>
    </row>
    <row r="4" spans="1:256" s="5" customFormat="1" ht="57.75" customHeight="1" thickBot="1">
      <c r="A4" s="7" t="s">
        <v>8</v>
      </c>
      <c r="B4" s="8" t="s">
        <v>6</v>
      </c>
      <c r="C4" s="8" t="s">
        <v>3</v>
      </c>
    </row>
    <row r="5" spans="1:256" s="5" customFormat="1" ht="57.75" customHeight="1" thickBot="1">
      <c r="A5" s="7" t="s">
        <v>9</v>
      </c>
      <c r="B5" s="8" t="s">
        <v>1</v>
      </c>
      <c r="C5" s="8" t="s">
        <v>6</v>
      </c>
    </row>
    <row r="6" spans="1:256" s="5" customFormat="1" ht="57.75" customHeight="1" thickBot="1">
      <c r="A6" s="7" t="s">
        <v>15</v>
      </c>
      <c r="B6" s="8" t="s">
        <v>16</v>
      </c>
      <c r="C6" s="7" t="s">
        <v>1</v>
      </c>
    </row>
    <row r="7" spans="1:256" s="5" customFormat="1" ht="57.75" customHeight="1" thickBot="1">
      <c r="A7" s="7" t="s">
        <v>12</v>
      </c>
      <c r="B7" s="7" t="s">
        <v>13</v>
      </c>
      <c r="C7" s="7" t="s">
        <v>14</v>
      </c>
    </row>
    <row r="8" spans="1:256" s="5" customFormat="1" ht="57.75" customHeight="1" thickBot="1">
      <c r="A8" s="7" t="s">
        <v>26</v>
      </c>
      <c r="B8" s="7" t="s">
        <v>27</v>
      </c>
      <c r="C8" s="7" t="s">
        <v>28</v>
      </c>
    </row>
    <row r="9" spans="1:256" s="5" customFormat="1" ht="57.75" customHeight="1" thickBot="1">
      <c r="A9" s="7" t="s">
        <v>23</v>
      </c>
      <c r="B9" s="7" t="s">
        <v>24</v>
      </c>
      <c r="C9" s="7" t="s">
        <v>25</v>
      </c>
    </row>
    <row r="10" spans="1:256" s="5" customFormat="1" ht="57.75" customHeight="1" thickBot="1">
      <c r="A10" s="7" t="s">
        <v>37</v>
      </c>
      <c r="B10" s="7" t="s">
        <v>16</v>
      </c>
      <c r="C10" s="7" t="s">
        <v>1</v>
      </c>
    </row>
    <row r="11" spans="1:256" s="5" customFormat="1" ht="57.75" customHeight="1">
      <c r="A11" s="13" t="s">
        <v>38</v>
      </c>
      <c r="B11" s="13" t="s">
        <v>39</v>
      </c>
      <c r="C11" s="13" t="s">
        <v>14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52"/>
      <c r="B17" s="52"/>
      <c r="C17" s="5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5"/>
  <sheetViews>
    <sheetView topLeftCell="A13" workbookViewId="0">
      <selection activeCell="R56" sqref="R56"/>
    </sheetView>
  </sheetViews>
  <sheetFormatPr defaultRowHeight="16.5"/>
  <cols>
    <col min="1" max="1" width="2.125" style="84" customWidth="1"/>
    <col min="2" max="2" width="5" style="182" customWidth="1"/>
    <col min="3" max="3" width="3.375" style="84" customWidth="1"/>
    <col min="4" max="4" width="13.25" style="183" customWidth="1"/>
    <col min="5" max="5" width="24.75" style="88" customWidth="1"/>
    <col min="6" max="7" width="18.5" style="88" customWidth="1"/>
    <col min="8" max="8" width="3.125" style="184" customWidth="1"/>
    <col min="9" max="9" width="19.75" style="88" customWidth="1"/>
    <col min="10" max="10" width="2.375" style="88" customWidth="1"/>
    <col min="11" max="14" width="2.125" style="84" customWidth="1"/>
    <col min="15" max="15" width="3" style="84" customWidth="1"/>
    <col min="16" max="16" width="26.875" style="88" customWidth="1"/>
    <col min="17" max="48" width="9" style="88"/>
    <col min="49" max="16384" width="9" style="84"/>
  </cols>
  <sheetData>
    <row r="1" spans="1:50" ht="24" customHeight="1">
      <c r="B1" s="85" t="s">
        <v>118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50" ht="41.25" customHeight="1" thickBot="1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</row>
    <row r="3" spans="1:50" ht="39.75" customHeight="1" thickBot="1">
      <c r="A3" s="91"/>
      <c r="B3" s="92" t="s">
        <v>119</v>
      </c>
      <c r="C3" s="93" t="s">
        <v>120</v>
      </c>
      <c r="D3" s="94" t="s">
        <v>121</v>
      </c>
      <c r="E3" s="93" t="s">
        <v>122</v>
      </c>
      <c r="F3" s="95" t="s">
        <v>123</v>
      </c>
      <c r="G3" s="96"/>
      <c r="H3" s="97"/>
      <c r="I3" s="95" t="s">
        <v>124</v>
      </c>
      <c r="J3" s="97"/>
      <c r="K3" s="98" t="s">
        <v>125</v>
      </c>
      <c r="L3" s="98" t="s">
        <v>126</v>
      </c>
      <c r="M3" s="98" t="s">
        <v>127</v>
      </c>
      <c r="N3" s="98" t="s">
        <v>128</v>
      </c>
      <c r="O3" s="99" t="s">
        <v>129</v>
      </c>
      <c r="P3" s="90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100"/>
      <c r="AX3" s="100"/>
    </row>
    <row r="4" spans="1:50" s="116" customFormat="1" ht="27.95" customHeight="1" thickTop="1">
      <c r="A4" s="102" t="s">
        <v>130</v>
      </c>
      <c r="B4" s="103" t="s">
        <v>131</v>
      </c>
      <c r="C4" s="104" t="s">
        <v>132</v>
      </c>
      <c r="D4" s="105" t="s">
        <v>133</v>
      </c>
      <c r="E4" s="106" t="s">
        <v>134</v>
      </c>
      <c r="F4" s="107" t="s">
        <v>135</v>
      </c>
      <c r="G4" s="107" t="s">
        <v>136</v>
      </c>
      <c r="H4" s="108" t="s">
        <v>137</v>
      </c>
      <c r="I4" s="107" t="s">
        <v>138</v>
      </c>
      <c r="J4" s="109"/>
      <c r="K4" s="110">
        <v>5.2</v>
      </c>
      <c r="L4" s="110">
        <v>2.7</v>
      </c>
      <c r="M4" s="110">
        <v>2.2000000000000002</v>
      </c>
      <c r="N4" s="110">
        <v>2.8</v>
      </c>
      <c r="O4" s="111">
        <f>K4*70+L4*75+M4*25+N4*45</f>
        <v>747.5</v>
      </c>
      <c r="P4" s="101"/>
      <c r="Q4" s="112"/>
      <c r="R4" s="113"/>
      <c r="S4" s="113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14"/>
      <c r="AE4" s="114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15"/>
      <c r="AT4" s="101"/>
      <c r="AU4" s="115"/>
      <c r="AV4" s="101"/>
      <c r="AW4" s="101"/>
      <c r="AX4" s="101"/>
    </row>
    <row r="5" spans="1:50" s="128" customFormat="1" ht="9.9499999999999993" customHeight="1">
      <c r="A5" s="102"/>
      <c r="B5" s="118"/>
      <c r="C5" s="119"/>
      <c r="D5" s="120"/>
      <c r="E5" s="121" t="s">
        <v>139</v>
      </c>
      <c r="F5" s="121" t="s">
        <v>140</v>
      </c>
      <c r="G5" s="122" t="s">
        <v>141</v>
      </c>
      <c r="H5" s="123"/>
      <c r="I5" s="124" t="s">
        <v>142</v>
      </c>
      <c r="J5" s="121"/>
      <c r="K5" s="125"/>
      <c r="L5" s="125"/>
      <c r="M5" s="125"/>
      <c r="N5" s="125"/>
      <c r="O5" s="126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27"/>
      <c r="AT5" s="117"/>
      <c r="AU5" s="127"/>
      <c r="AV5" s="117"/>
      <c r="AW5" s="117"/>
      <c r="AX5" s="117"/>
    </row>
    <row r="6" spans="1:50" s="116" customFormat="1" ht="27.95" customHeight="1">
      <c r="A6" s="102" t="s">
        <v>143</v>
      </c>
      <c r="B6" s="129" t="s">
        <v>144</v>
      </c>
      <c r="C6" s="130" t="s">
        <v>145</v>
      </c>
      <c r="D6" s="131" t="s">
        <v>146</v>
      </c>
      <c r="E6" s="132" t="s">
        <v>147</v>
      </c>
      <c r="F6" s="133" t="s">
        <v>148</v>
      </c>
      <c r="G6" s="133" t="s">
        <v>149</v>
      </c>
      <c r="H6" s="134" t="s">
        <v>150</v>
      </c>
      <c r="I6" s="135" t="s">
        <v>151</v>
      </c>
      <c r="J6" s="136"/>
      <c r="K6" s="137">
        <v>5.5</v>
      </c>
      <c r="L6" s="137">
        <v>2.2000000000000002</v>
      </c>
      <c r="M6" s="137">
        <v>2</v>
      </c>
      <c r="N6" s="137">
        <v>3</v>
      </c>
      <c r="O6" s="138">
        <f>K6*70+L6*75+M6*25+N6*45</f>
        <v>735</v>
      </c>
      <c r="P6" s="101"/>
      <c r="Q6" s="112"/>
      <c r="R6" s="113"/>
      <c r="S6" s="113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14"/>
      <c r="AE6" s="114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15"/>
      <c r="AT6" s="101"/>
      <c r="AU6" s="115"/>
      <c r="AV6" s="101"/>
      <c r="AW6" s="101"/>
      <c r="AX6" s="101"/>
    </row>
    <row r="7" spans="1:50" s="128" customFormat="1" ht="9.9499999999999993" customHeight="1">
      <c r="A7" s="102"/>
      <c r="B7" s="118"/>
      <c r="C7" s="119"/>
      <c r="D7" s="139"/>
      <c r="E7" s="121" t="s">
        <v>152</v>
      </c>
      <c r="F7" s="122" t="s">
        <v>153</v>
      </c>
      <c r="G7" s="121" t="s">
        <v>154</v>
      </c>
      <c r="H7" s="140"/>
      <c r="I7" s="121" t="s">
        <v>155</v>
      </c>
      <c r="J7" s="141"/>
      <c r="K7" s="125"/>
      <c r="L7" s="125"/>
      <c r="M7" s="125"/>
      <c r="N7" s="125"/>
      <c r="O7" s="126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27"/>
      <c r="AT7" s="117"/>
      <c r="AU7" s="127"/>
      <c r="AV7" s="117"/>
      <c r="AW7" s="117"/>
      <c r="AX7" s="117"/>
    </row>
    <row r="8" spans="1:50" s="116" customFormat="1" ht="27.95" customHeight="1">
      <c r="A8" s="102" t="s">
        <v>130</v>
      </c>
      <c r="B8" s="129" t="s">
        <v>156</v>
      </c>
      <c r="C8" s="130" t="s">
        <v>73</v>
      </c>
      <c r="D8" s="142" t="s">
        <v>157</v>
      </c>
      <c r="E8" s="132" t="s">
        <v>158</v>
      </c>
      <c r="F8" s="133" t="s">
        <v>159</v>
      </c>
      <c r="G8" s="133" t="s">
        <v>160</v>
      </c>
      <c r="H8" s="143" t="s">
        <v>161</v>
      </c>
      <c r="I8" s="135" t="s">
        <v>162</v>
      </c>
      <c r="J8" s="136"/>
      <c r="K8" s="137">
        <v>5.5</v>
      </c>
      <c r="L8" s="137">
        <v>2.1</v>
      </c>
      <c r="M8" s="137">
        <v>2</v>
      </c>
      <c r="N8" s="137">
        <v>2.9</v>
      </c>
      <c r="O8" s="138">
        <f>K8*70+L8*75+M8*25+N8*45</f>
        <v>723</v>
      </c>
      <c r="P8" s="101"/>
      <c r="Q8" s="112"/>
      <c r="R8" s="113"/>
      <c r="S8" s="113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14"/>
      <c r="AE8" s="114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15"/>
      <c r="AT8" s="101"/>
      <c r="AU8" s="115"/>
      <c r="AV8" s="101"/>
      <c r="AW8" s="101"/>
      <c r="AX8" s="101"/>
    </row>
    <row r="9" spans="1:50" s="128" customFormat="1" ht="9.9499999999999993" customHeight="1">
      <c r="A9" s="102"/>
      <c r="B9" s="118"/>
      <c r="C9" s="119"/>
      <c r="D9" s="120"/>
      <c r="E9" s="141" t="s">
        <v>163</v>
      </c>
      <c r="F9" s="121" t="s">
        <v>164</v>
      </c>
      <c r="G9" s="141" t="s">
        <v>165</v>
      </c>
      <c r="H9" s="144"/>
      <c r="I9" s="121" t="s">
        <v>166</v>
      </c>
      <c r="J9" s="141"/>
      <c r="K9" s="125"/>
      <c r="L9" s="125"/>
      <c r="M9" s="125"/>
      <c r="N9" s="125"/>
      <c r="O9" s="126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27"/>
      <c r="AT9" s="117"/>
      <c r="AU9" s="127"/>
      <c r="AV9" s="117"/>
      <c r="AW9" s="117"/>
      <c r="AX9" s="117"/>
    </row>
    <row r="10" spans="1:50" s="116" customFormat="1" ht="27.95" customHeight="1">
      <c r="A10" s="102" t="s">
        <v>167</v>
      </c>
      <c r="B10" s="129" t="s">
        <v>168</v>
      </c>
      <c r="C10" s="130" t="s">
        <v>169</v>
      </c>
      <c r="D10" s="142" t="s">
        <v>170</v>
      </c>
      <c r="E10" s="132" t="s">
        <v>171</v>
      </c>
      <c r="F10" s="135" t="s">
        <v>172</v>
      </c>
      <c r="G10" s="133" t="s">
        <v>173</v>
      </c>
      <c r="H10" s="145" t="s">
        <v>174</v>
      </c>
      <c r="I10" s="146" t="s">
        <v>175</v>
      </c>
      <c r="J10" s="136"/>
      <c r="K10" s="137">
        <v>5.4</v>
      </c>
      <c r="L10" s="137">
        <v>2.4</v>
      </c>
      <c r="M10" s="137">
        <v>2</v>
      </c>
      <c r="N10" s="137">
        <v>2.8</v>
      </c>
      <c r="O10" s="138">
        <f>K10*70+L10*75+M10*25+N10*45</f>
        <v>734</v>
      </c>
      <c r="P10" s="101"/>
      <c r="Q10" s="113"/>
      <c r="R10" s="113"/>
      <c r="S10" s="113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14"/>
      <c r="AE10" s="114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15"/>
      <c r="AT10" s="101"/>
      <c r="AU10" s="115"/>
      <c r="AV10" s="101"/>
      <c r="AW10" s="101"/>
      <c r="AX10" s="101"/>
    </row>
    <row r="11" spans="1:50" s="128" customFormat="1" ht="9.9499999999999993" customHeight="1">
      <c r="A11" s="102"/>
      <c r="B11" s="118"/>
      <c r="C11" s="119"/>
      <c r="D11" s="120"/>
      <c r="E11" s="122" t="s">
        <v>176</v>
      </c>
      <c r="F11" s="141" t="s">
        <v>177</v>
      </c>
      <c r="G11" s="141" t="s">
        <v>178</v>
      </c>
      <c r="H11" s="123"/>
      <c r="I11" s="121" t="s">
        <v>179</v>
      </c>
      <c r="J11" s="141"/>
      <c r="K11" s="125"/>
      <c r="L11" s="125"/>
      <c r="M11" s="125"/>
      <c r="N11" s="125"/>
      <c r="O11" s="126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27"/>
      <c r="AT11" s="117"/>
      <c r="AU11" s="127"/>
      <c r="AV11" s="117"/>
      <c r="AW11" s="117"/>
      <c r="AX11" s="117"/>
    </row>
    <row r="12" spans="1:50" s="116" customFormat="1" ht="27.95" customHeight="1">
      <c r="A12" s="102" t="s">
        <v>130</v>
      </c>
      <c r="B12" s="129" t="s">
        <v>180</v>
      </c>
      <c r="C12" s="130" t="s">
        <v>20</v>
      </c>
      <c r="D12" s="142" t="s">
        <v>181</v>
      </c>
      <c r="E12" s="132" t="s">
        <v>182</v>
      </c>
      <c r="F12" s="133" t="s">
        <v>183</v>
      </c>
      <c r="G12" s="133" t="s">
        <v>184</v>
      </c>
      <c r="H12" s="134" t="s">
        <v>174</v>
      </c>
      <c r="I12" s="133" t="s">
        <v>185</v>
      </c>
      <c r="J12" s="136"/>
      <c r="K12" s="137">
        <v>5.5</v>
      </c>
      <c r="L12" s="137">
        <v>2.5</v>
      </c>
      <c r="M12" s="137">
        <v>2.1</v>
      </c>
      <c r="N12" s="137">
        <v>3</v>
      </c>
      <c r="O12" s="138">
        <f>K12*70+L12*75+M12*25+N12*45</f>
        <v>760</v>
      </c>
      <c r="P12" s="101"/>
      <c r="Q12" s="113"/>
      <c r="R12" s="113"/>
      <c r="S12" s="113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14"/>
      <c r="AE12" s="114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15"/>
      <c r="AT12" s="101"/>
      <c r="AU12" s="115"/>
      <c r="AV12" s="101"/>
      <c r="AW12" s="101"/>
      <c r="AX12" s="101"/>
    </row>
    <row r="13" spans="1:50" s="128" customFormat="1" ht="9.9499999999999993" customHeight="1" thickBot="1">
      <c r="A13" s="102"/>
      <c r="B13" s="118"/>
      <c r="C13" s="119"/>
      <c r="D13" s="120"/>
      <c r="E13" s="121" t="s">
        <v>186</v>
      </c>
      <c r="F13" s="147" t="s">
        <v>187</v>
      </c>
      <c r="G13" s="141" t="s">
        <v>188</v>
      </c>
      <c r="H13" s="148"/>
      <c r="I13" s="121" t="s">
        <v>189</v>
      </c>
      <c r="J13" s="121"/>
      <c r="K13" s="149"/>
      <c r="L13" s="149"/>
      <c r="M13" s="149"/>
      <c r="N13" s="149"/>
      <c r="O13" s="150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27"/>
      <c r="AT13" s="117"/>
      <c r="AU13" s="127"/>
      <c r="AV13" s="117"/>
      <c r="AW13" s="117"/>
      <c r="AX13" s="117"/>
    </row>
    <row r="14" spans="1:50" s="116" customFormat="1" ht="27.95" customHeight="1" thickTop="1">
      <c r="A14" s="102"/>
      <c r="B14" s="103" t="s">
        <v>190</v>
      </c>
      <c r="C14" s="104" t="s">
        <v>19</v>
      </c>
      <c r="D14" s="151" t="s">
        <v>191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P14" s="101"/>
      <c r="Q14" s="113"/>
      <c r="R14" s="113"/>
      <c r="S14" s="113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14"/>
      <c r="AE14" s="114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15"/>
      <c r="AT14" s="101"/>
      <c r="AU14" s="115"/>
      <c r="AV14" s="101"/>
      <c r="AW14" s="101"/>
      <c r="AX14" s="101"/>
    </row>
    <row r="15" spans="1:50" s="128" customFormat="1" ht="9.9499999999999993" customHeight="1">
      <c r="A15" s="102"/>
      <c r="B15" s="118"/>
      <c r="C15" s="119"/>
      <c r="D15" s="15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6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27"/>
      <c r="AT15" s="117"/>
      <c r="AU15" s="127"/>
      <c r="AV15" s="117"/>
      <c r="AW15" s="117"/>
      <c r="AX15" s="117"/>
    </row>
    <row r="16" spans="1:50" s="116" customFormat="1" ht="27.95" customHeight="1">
      <c r="A16" s="102" t="s">
        <v>130</v>
      </c>
      <c r="B16" s="129" t="s">
        <v>192</v>
      </c>
      <c r="C16" s="130" t="s">
        <v>193</v>
      </c>
      <c r="D16" s="142" t="s">
        <v>194</v>
      </c>
      <c r="E16" s="132" t="s">
        <v>195</v>
      </c>
      <c r="F16" s="133" t="s">
        <v>196</v>
      </c>
      <c r="G16" s="133" t="s">
        <v>197</v>
      </c>
      <c r="H16" s="134" t="s">
        <v>198</v>
      </c>
      <c r="I16" s="135" t="s">
        <v>199</v>
      </c>
      <c r="J16" s="136"/>
      <c r="K16" s="137">
        <v>5.3</v>
      </c>
      <c r="L16" s="137">
        <v>2.6</v>
      </c>
      <c r="M16" s="137">
        <v>2</v>
      </c>
      <c r="N16" s="137">
        <v>2.9</v>
      </c>
      <c r="O16" s="138">
        <f>K16*70+L16*75+M16*25+N16*45</f>
        <v>746.5</v>
      </c>
      <c r="P16" s="101"/>
      <c r="Q16" s="113"/>
      <c r="R16" s="113"/>
      <c r="S16" s="113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14"/>
      <c r="AE16" s="114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15"/>
      <c r="AT16" s="101"/>
      <c r="AU16" s="115"/>
      <c r="AV16" s="101"/>
      <c r="AW16" s="101"/>
      <c r="AX16" s="101"/>
    </row>
    <row r="17" spans="1:50" s="128" customFormat="1" ht="9.9499999999999993" customHeight="1">
      <c r="A17" s="102"/>
      <c r="B17" s="118"/>
      <c r="C17" s="119"/>
      <c r="D17" s="120"/>
      <c r="E17" s="121" t="s">
        <v>200</v>
      </c>
      <c r="F17" s="122" t="s">
        <v>201</v>
      </c>
      <c r="G17" s="121" t="s">
        <v>202</v>
      </c>
      <c r="H17" s="140"/>
      <c r="I17" s="121" t="s">
        <v>203</v>
      </c>
      <c r="J17" s="141"/>
      <c r="K17" s="125"/>
      <c r="L17" s="125"/>
      <c r="M17" s="125"/>
      <c r="N17" s="125"/>
      <c r="O17" s="126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27"/>
      <c r="AT17" s="117"/>
      <c r="AU17" s="127"/>
      <c r="AV17" s="117"/>
      <c r="AW17" s="117"/>
      <c r="AX17" s="117"/>
    </row>
    <row r="18" spans="1:50" s="116" customFormat="1" ht="27.95" customHeight="1">
      <c r="A18" s="102" t="s">
        <v>167</v>
      </c>
      <c r="B18" s="129" t="s">
        <v>204</v>
      </c>
      <c r="C18" s="130" t="s">
        <v>205</v>
      </c>
      <c r="D18" s="142" t="s">
        <v>170</v>
      </c>
      <c r="E18" s="132" t="s">
        <v>206</v>
      </c>
      <c r="F18" s="133" t="s">
        <v>207</v>
      </c>
      <c r="G18" s="133" t="s">
        <v>208</v>
      </c>
      <c r="H18" s="143" t="s">
        <v>209</v>
      </c>
      <c r="I18" s="135" t="s">
        <v>210</v>
      </c>
      <c r="J18" s="136"/>
      <c r="K18" s="137">
        <v>5.3</v>
      </c>
      <c r="L18" s="137">
        <v>2.5</v>
      </c>
      <c r="M18" s="137">
        <v>1.9</v>
      </c>
      <c r="N18" s="137">
        <v>3</v>
      </c>
      <c r="O18" s="138">
        <f>K18*70+L18*75+M18*25+N18*45</f>
        <v>741</v>
      </c>
      <c r="P18" s="101"/>
      <c r="Q18" s="101"/>
      <c r="R18" s="101"/>
      <c r="S18" s="101"/>
      <c r="T18" s="157"/>
      <c r="U18" s="101"/>
      <c r="V18" s="101"/>
      <c r="W18" s="101"/>
      <c r="X18" s="101"/>
      <c r="Y18" s="101"/>
      <c r="Z18" s="101"/>
      <c r="AA18" s="101"/>
      <c r="AB18" s="101"/>
      <c r="AC18" s="115"/>
      <c r="AD18" s="115"/>
      <c r="AE18" s="115"/>
      <c r="AF18" s="101"/>
      <c r="AG18" s="115"/>
      <c r="AH18" s="101"/>
      <c r="AI18" s="115"/>
      <c r="AJ18" s="115"/>
      <c r="AK18" s="115"/>
      <c r="AL18" s="115"/>
      <c r="AM18" s="101"/>
      <c r="AN18" s="115"/>
      <c r="AO18" s="115"/>
      <c r="AP18" s="101"/>
      <c r="AQ18" s="115"/>
      <c r="AR18" s="115"/>
      <c r="AS18" s="115"/>
      <c r="AT18" s="101"/>
      <c r="AU18" s="115"/>
      <c r="AV18" s="101"/>
      <c r="AW18" s="101"/>
      <c r="AX18" s="101"/>
    </row>
    <row r="19" spans="1:50" s="128" customFormat="1" ht="9.9499999999999993" customHeight="1">
      <c r="A19" s="102"/>
      <c r="B19" s="118"/>
      <c r="C19" s="119"/>
      <c r="D19" s="120"/>
      <c r="E19" s="141" t="s">
        <v>211</v>
      </c>
      <c r="F19" s="121" t="s">
        <v>212</v>
      </c>
      <c r="G19" s="141" t="s">
        <v>213</v>
      </c>
      <c r="H19" s="144"/>
      <c r="I19" s="121" t="s">
        <v>214</v>
      </c>
      <c r="J19" s="141"/>
      <c r="K19" s="125"/>
      <c r="L19" s="125"/>
      <c r="M19" s="125"/>
      <c r="N19" s="125"/>
      <c r="O19" s="126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27"/>
      <c r="AD19" s="127"/>
      <c r="AE19" s="127"/>
      <c r="AF19" s="117"/>
      <c r="AG19" s="127"/>
      <c r="AH19" s="117"/>
      <c r="AI19" s="127"/>
      <c r="AJ19" s="127"/>
      <c r="AK19" s="127"/>
      <c r="AL19" s="127"/>
      <c r="AM19" s="117"/>
      <c r="AN19" s="127"/>
      <c r="AO19" s="127"/>
      <c r="AP19" s="117"/>
      <c r="AQ19" s="127"/>
      <c r="AR19" s="127"/>
      <c r="AS19" s="127"/>
      <c r="AT19" s="117"/>
      <c r="AU19" s="127"/>
      <c r="AV19" s="117"/>
      <c r="AW19" s="117"/>
      <c r="AX19" s="117"/>
    </row>
    <row r="20" spans="1:50" s="116" customFormat="1" ht="27.95" customHeight="1">
      <c r="A20" s="102" t="s">
        <v>130</v>
      </c>
      <c r="B20" s="129" t="s">
        <v>215</v>
      </c>
      <c r="C20" s="130" t="s">
        <v>169</v>
      </c>
      <c r="D20" s="142" t="s">
        <v>170</v>
      </c>
      <c r="E20" s="132" t="s">
        <v>216</v>
      </c>
      <c r="F20" s="133" t="s">
        <v>217</v>
      </c>
      <c r="G20" s="133" t="s">
        <v>218</v>
      </c>
      <c r="H20" s="145" t="s">
        <v>174</v>
      </c>
      <c r="I20" s="146" t="s">
        <v>219</v>
      </c>
      <c r="J20" s="136"/>
      <c r="K20" s="137">
        <v>5.4</v>
      </c>
      <c r="L20" s="137">
        <v>2.5</v>
      </c>
      <c r="M20" s="137">
        <v>2</v>
      </c>
      <c r="N20" s="137">
        <v>3</v>
      </c>
      <c r="O20" s="138">
        <f>K20*70+L20*75+M20*25+N20*45</f>
        <v>750.5</v>
      </c>
      <c r="P20" s="101"/>
      <c r="Q20" s="113"/>
      <c r="R20" s="113"/>
      <c r="S20" s="113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14"/>
      <c r="AE20" s="114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15"/>
      <c r="AT20" s="101"/>
      <c r="AU20" s="115"/>
      <c r="AV20" s="101"/>
      <c r="AW20" s="101"/>
      <c r="AX20" s="101"/>
    </row>
    <row r="21" spans="1:50" s="128" customFormat="1" ht="9.9499999999999993" customHeight="1">
      <c r="A21" s="102"/>
      <c r="B21" s="118"/>
      <c r="C21" s="119"/>
      <c r="D21" s="120"/>
      <c r="E21" s="122" t="s">
        <v>220</v>
      </c>
      <c r="F21" s="121" t="s">
        <v>221</v>
      </c>
      <c r="G21" s="141" t="s">
        <v>222</v>
      </c>
      <c r="H21" s="123"/>
      <c r="I21" s="121" t="s">
        <v>223</v>
      </c>
      <c r="J21" s="141"/>
      <c r="K21" s="125"/>
      <c r="L21" s="125"/>
      <c r="M21" s="125"/>
      <c r="N21" s="125"/>
      <c r="O21" s="126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27"/>
      <c r="AT21" s="117"/>
      <c r="AU21" s="127"/>
      <c r="AV21" s="117"/>
      <c r="AW21" s="117"/>
      <c r="AX21" s="117"/>
    </row>
    <row r="22" spans="1:50" s="116" customFormat="1" ht="27.95" customHeight="1">
      <c r="A22" s="102" t="s">
        <v>130</v>
      </c>
      <c r="B22" s="129" t="s">
        <v>224</v>
      </c>
      <c r="C22" s="130" t="s">
        <v>20</v>
      </c>
      <c r="D22" s="142" t="s">
        <v>225</v>
      </c>
      <c r="E22" s="132" t="s">
        <v>226</v>
      </c>
      <c r="F22" s="133" t="s">
        <v>227</v>
      </c>
      <c r="G22" s="133" t="s">
        <v>228</v>
      </c>
      <c r="H22" s="134" t="s">
        <v>174</v>
      </c>
      <c r="I22" s="133" t="s">
        <v>229</v>
      </c>
      <c r="J22" s="136"/>
      <c r="K22" s="137">
        <v>5.4</v>
      </c>
      <c r="L22" s="137">
        <v>2.8</v>
      </c>
      <c r="M22" s="137">
        <v>2.5</v>
      </c>
      <c r="N22" s="137">
        <v>2.8</v>
      </c>
      <c r="O22" s="138">
        <f>K22*70+L22*75+M22*25+N22*45</f>
        <v>776.5</v>
      </c>
      <c r="P22" s="101"/>
      <c r="Q22" s="113"/>
      <c r="R22" s="113"/>
      <c r="S22" s="113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14"/>
      <c r="AE22" s="114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15"/>
      <c r="AT22" s="101"/>
      <c r="AU22" s="115"/>
      <c r="AV22" s="101"/>
      <c r="AW22" s="101"/>
      <c r="AX22" s="101"/>
    </row>
    <row r="23" spans="1:50" s="128" customFormat="1" ht="9.9499999999999993" customHeight="1" thickBot="1">
      <c r="A23" s="102"/>
      <c r="B23" s="158"/>
      <c r="C23" s="159"/>
      <c r="D23" s="120"/>
      <c r="E23" s="121" t="s">
        <v>230</v>
      </c>
      <c r="F23" s="147" t="s">
        <v>231</v>
      </c>
      <c r="G23" s="141" t="s">
        <v>232</v>
      </c>
      <c r="H23" s="148"/>
      <c r="I23" s="121" t="s">
        <v>233</v>
      </c>
      <c r="J23" s="121"/>
      <c r="K23" s="149"/>
      <c r="L23" s="149"/>
      <c r="M23" s="149"/>
      <c r="N23" s="149"/>
      <c r="O23" s="150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27"/>
      <c r="AT23" s="117"/>
      <c r="AU23" s="127"/>
      <c r="AV23" s="117"/>
      <c r="AW23" s="117"/>
      <c r="AX23" s="117"/>
    </row>
    <row r="24" spans="1:50" s="116" customFormat="1" ht="33.75" customHeight="1" thickTop="1">
      <c r="A24" s="102" t="s">
        <v>167</v>
      </c>
      <c r="B24" s="103" t="s">
        <v>234</v>
      </c>
      <c r="C24" s="104" t="s">
        <v>19</v>
      </c>
      <c r="D24" s="160" t="s">
        <v>235</v>
      </c>
      <c r="E24" s="106" t="s">
        <v>236</v>
      </c>
      <c r="F24" s="107" t="s">
        <v>237</v>
      </c>
      <c r="G24" s="107" t="s">
        <v>238</v>
      </c>
      <c r="H24" s="108" t="s">
        <v>209</v>
      </c>
      <c r="I24" s="107" t="s">
        <v>239</v>
      </c>
      <c r="J24" s="109"/>
      <c r="K24" s="110">
        <v>5</v>
      </c>
      <c r="L24" s="110">
        <v>2.5</v>
      </c>
      <c r="M24" s="110">
        <v>1.9</v>
      </c>
      <c r="N24" s="110">
        <v>3</v>
      </c>
      <c r="O24" s="111">
        <f>K24*70+L24*75+M24*25+N24*45</f>
        <v>720</v>
      </c>
      <c r="P24" s="101"/>
      <c r="Q24" s="113"/>
      <c r="R24" s="113"/>
      <c r="S24" s="113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14"/>
      <c r="AE24" s="114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15"/>
      <c r="AT24" s="101"/>
      <c r="AU24" s="115"/>
      <c r="AV24" s="101"/>
      <c r="AW24" s="101"/>
      <c r="AX24" s="101"/>
    </row>
    <row r="25" spans="1:50" s="128" customFormat="1" ht="9.75" customHeight="1">
      <c r="A25" s="102"/>
      <c r="B25" s="118"/>
      <c r="C25" s="119"/>
      <c r="D25" s="120"/>
      <c r="E25" s="121" t="s">
        <v>240</v>
      </c>
      <c r="F25" s="121" t="s">
        <v>241</v>
      </c>
      <c r="G25" s="122" t="s">
        <v>242</v>
      </c>
      <c r="H25" s="123"/>
      <c r="I25" s="124" t="s">
        <v>243</v>
      </c>
      <c r="J25" s="121"/>
      <c r="K25" s="125"/>
      <c r="L25" s="125"/>
      <c r="M25" s="125"/>
      <c r="N25" s="125"/>
      <c r="O25" s="126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27"/>
      <c r="AT25" s="117"/>
      <c r="AU25" s="127"/>
      <c r="AV25" s="117"/>
      <c r="AW25" s="117"/>
      <c r="AX25" s="117"/>
    </row>
    <row r="26" spans="1:50" s="116" customFormat="1" ht="27.95" customHeight="1">
      <c r="A26" s="102" t="s">
        <v>167</v>
      </c>
      <c r="B26" s="129" t="s">
        <v>244</v>
      </c>
      <c r="C26" s="130" t="s">
        <v>193</v>
      </c>
      <c r="D26" s="142" t="s">
        <v>245</v>
      </c>
      <c r="E26" s="132" t="s">
        <v>246</v>
      </c>
      <c r="F26" s="133" t="s">
        <v>247</v>
      </c>
      <c r="G26" s="133" t="s">
        <v>248</v>
      </c>
      <c r="H26" s="134" t="s">
        <v>174</v>
      </c>
      <c r="I26" s="135" t="s">
        <v>249</v>
      </c>
      <c r="J26" s="136"/>
      <c r="K26" s="137">
        <v>5.8</v>
      </c>
      <c r="L26" s="137">
        <v>2.1</v>
      </c>
      <c r="M26" s="137">
        <v>2</v>
      </c>
      <c r="N26" s="137">
        <v>3</v>
      </c>
      <c r="O26" s="138">
        <f>K26*70+L26*75+M26*25+N26*45</f>
        <v>748.5</v>
      </c>
      <c r="P26" s="101"/>
      <c r="Q26" s="161"/>
      <c r="R26" s="114"/>
      <c r="S26" s="162"/>
      <c r="T26" s="101"/>
      <c r="U26" s="101"/>
      <c r="V26" s="101"/>
      <c r="W26" s="101"/>
      <c r="X26" s="101"/>
      <c r="Y26" s="101"/>
      <c r="Z26" s="101"/>
      <c r="AA26" s="162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15"/>
      <c r="AS26" s="101"/>
      <c r="AT26" s="101"/>
      <c r="AU26" s="115"/>
      <c r="AV26" s="101"/>
      <c r="AW26" s="101"/>
      <c r="AX26" s="101"/>
    </row>
    <row r="27" spans="1:50" s="128" customFormat="1" ht="9.9499999999999993" customHeight="1">
      <c r="A27" s="102"/>
      <c r="B27" s="118"/>
      <c r="C27" s="119"/>
      <c r="D27" s="120"/>
      <c r="E27" s="121" t="s">
        <v>250</v>
      </c>
      <c r="F27" s="122" t="s">
        <v>251</v>
      </c>
      <c r="G27" s="121" t="s">
        <v>252</v>
      </c>
      <c r="H27" s="140"/>
      <c r="I27" s="121" t="s">
        <v>253</v>
      </c>
      <c r="J27" s="141"/>
      <c r="K27" s="125"/>
      <c r="L27" s="125"/>
      <c r="M27" s="125"/>
      <c r="N27" s="125"/>
      <c r="O27" s="126"/>
      <c r="P27" s="117"/>
      <c r="Q27" s="161"/>
      <c r="R27" s="163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63"/>
      <c r="AI27" s="117"/>
      <c r="AJ27" s="117"/>
      <c r="AK27" s="117"/>
      <c r="AL27" s="117"/>
      <c r="AM27" s="117"/>
      <c r="AN27" s="117"/>
      <c r="AO27" s="117"/>
      <c r="AP27" s="117"/>
      <c r="AQ27" s="117"/>
      <c r="AR27" s="127"/>
      <c r="AS27" s="117"/>
      <c r="AT27" s="117"/>
      <c r="AU27" s="127"/>
      <c r="AV27" s="117"/>
      <c r="AW27" s="117"/>
      <c r="AX27" s="117"/>
    </row>
    <row r="28" spans="1:50" s="116" customFormat="1" ht="27.95" customHeight="1">
      <c r="A28" s="102" t="s">
        <v>130</v>
      </c>
      <c r="B28" s="129" t="s">
        <v>254</v>
      </c>
      <c r="C28" s="130" t="s">
        <v>205</v>
      </c>
      <c r="D28" s="142" t="s">
        <v>170</v>
      </c>
      <c r="E28" s="132" t="s">
        <v>255</v>
      </c>
      <c r="F28" s="133" t="s">
        <v>256</v>
      </c>
      <c r="G28" s="133" t="s">
        <v>257</v>
      </c>
      <c r="H28" s="143" t="s">
        <v>161</v>
      </c>
      <c r="I28" s="135" t="s">
        <v>258</v>
      </c>
      <c r="J28" s="136"/>
      <c r="K28" s="137">
        <v>5.6</v>
      </c>
      <c r="L28" s="137">
        <v>2.2000000000000002</v>
      </c>
      <c r="M28" s="137">
        <v>1.7</v>
      </c>
      <c r="N28" s="137">
        <v>2.9</v>
      </c>
      <c r="O28" s="138">
        <f>K28*70+L28*75+M28*25+N28*45</f>
        <v>730</v>
      </c>
      <c r="P28" s="101"/>
      <c r="Q28" s="101"/>
      <c r="R28" s="101"/>
      <c r="S28" s="115"/>
      <c r="T28" s="101"/>
      <c r="U28" s="162"/>
      <c r="V28" s="164"/>
      <c r="W28" s="164"/>
      <c r="X28" s="164"/>
      <c r="Y28" s="101"/>
      <c r="Z28" s="164"/>
      <c r="AA28" s="164"/>
      <c r="AB28" s="101"/>
      <c r="AC28" s="157"/>
      <c r="AD28" s="101"/>
      <c r="AE28" s="101"/>
      <c r="AF28" s="101"/>
      <c r="AG28" s="101"/>
      <c r="AH28" s="165"/>
      <c r="AI28" s="101"/>
      <c r="AJ28" s="101"/>
      <c r="AK28" s="101"/>
      <c r="AL28" s="101"/>
      <c r="AM28" s="101"/>
      <c r="AN28" s="101"/>
      <c r="AO28" s="101"/>
      <c r="AP28" s="157"/>
      <c r="AQ28" s="115"/>
      <c r="AR28" s="101"/>
      <c r="AS28" s="101"/>
      <c r="AT28" s="101"/>
      <c r="AU28" s="115"/>
      <c r="AV28" s="101"/>
      <c r="AW28" s="101"/>
      <c r="AX28" s="101"/>
    </row>
    <row r="29" spans="1:50" s="128" customFormat="1" ht="9.9499999999999993" customHeight="1" thickBot="1">
      <c r="A29" s="102"/>
      <c r="B29" s="118"/>
      <c r="C29" s="119"/>
      <c r="D29" s="120"/>
      <c r="E29" s="141" t="s">
        <v>259</v>
      </c>
      <c r="F29" s="121" t="s">
        <v>260</v>
      </c>
      <c r="G29" s="141" t="s">
        <v>261</v>
      </c>
      <c r="H29" s="144"/>
      <c r="I29" s="166" t="s">
        <v>262</v>
      </c>
      <c r="J29" s="141"/>
      <c r="K29" s="125"/>
      <c r="L29" s="125"/>
      <c r="M29" s="125"/>
      <c r="N29" s="125"/>
      <c r="O29" s="126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27"/>
      <c r="AR29" s="117"/>
      <c r="AS29" s="117"/>
      <c r="AT29" s="117"/>
      <c r="AU29" s="127"/>
      <c r="AV29" s="117"/>
      <c r="AW29" s="163"/>
      <c r="AX29" s="117"/>
    </row>
    <row r="30" spans="1:50" s="116" customFormat="1" ht="27.95" customHeight="1" thickTop="1">
      <c r="A30" s="102" t="s">
        <v>167</v>
      </c>
      <c r="B30" s="129" t="s">
        <v>263</v>
      </c>
      <c r="C30" s="130" t="s">
        <v>169</v>
      </c>
      <c r="D30" s="131" t="s">
        <v>264</v>
      </c>
      <c r="E30" s="132" t="s">
        <v>265</v>
      </c>
      <c r="F30" s="135" t="s">
        <v>266</v>
      </c>
      <c r="G30" s="133" t="s">
        <v>267</v>
      </c>
      <c r="H30" s="145" t="s">
        <v>174</v>
      </c>
      <c r="I30" s="146" t="s">
        <v>268</v>
      </c>
      <c r="J30" s="167" t="s">
        <v>269</v>
      </c>
      <c r="K30" s="137">
        <v>5</v>
      </c>
      <c r="L30" s="137">
        <v>2.6</v>
      </c>
      <c r="M30" s="137">
        <v>2.2000000000000002</v>
      </c>
      <c r="N30" s="137">
        <v>2.9</v>
      </c>
      <c r="O30" s="138">
        <f>K30*70+L30*75+M30*25+N30*45</f>
        <v>730.5</v>
      </c>
      <c r="P30" s="101"/>
      <c r="Q30" s="101"/>
      <c r="R30" s="101"/>
      <c r="S30" s="115"/>
      <c r="T30" s="101"/>
      <c r="U30" s="162"/>
      <c r="V30" s="164"/>
      <c r="W30" s="164"/>
      <c r="X30" s="164"/>
      <c r="Y30" s="101"/>
      <c r="Z30" s="164"/>
      <c r="AA30" s="164"/>
      <c r="AB30" s="101"/>
      <c r="AC30" s="157"/>
      <c r="AD30" s="101"/>
      <c r="AE30" s="101"/>
      <c r="AF30" s="101"/>
      <c r="AG30" s="101"/>
      <c r="AH30" s="165"/>
      <c r="AI30" s="101"/>
      <c r="AJ30" s="101"/>
      <c r="AK30" s="101"/>
      <c r="AL30" s="101"/>
      <c r="AM30" s="101"/>
      <c r="AN30" s="101"/>
      <c r="AO30" s="101"/>
      <c r="AP30" s="157"/>
      <c r="AQ30" s="115"/>
      <c r="AR30" s="101"/>
      <c r="AS30" s="101"/>
      <c r="AT30" s="101"/>
      <c r="AU30" s="115"/>
      <c r="AV30" s="101"/>
      <c r="AW30" s="101"/>
      <c r="AX30" s="101"/>
    </row>
    <row r="31" spans="1:50" s="128" customFormat="1" ht="9.9499999999999993" customHeight="1" thickBot="1">
      <c r="A31" s="102"/>
      <c r="B31" s="118"/>
      <c r="C31" s="119"/>
      <c r="D31" s="139"/>
      <c r="E31" s="122" t="s">
        <v>270</v>
      </c>
      <c r="F31" s="141" t="s">
        <v>271</v>
      </c>
      <c r="G31" s="141" t="s">
        <v>272</v>
      </c>
      <c r="H31" s="123"/>
      <c r="I31" s="121" t="s">
        <v>273</v>
      </c>
      <c r="J31" s="168"/>
      <c r="K31" s="125"/>
      <c r="L31" s="125"/>
      <c r="M31" s="125"/>
      <c r="N31" s="125"/>
      <c r="O31" s="126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27"/>
      <c r="AR31" s="117"/>
      <c r="AS31" s="117"/>
      <c r="AT31" s="117"/>
      <c r="AU31" s="127"/>
      <c r="AV31" s="117"/>
      <c r="AW31" s="163"/>
      <c r="AX31" s="117"/>
    </row>
    <row r="32" spans="1:50" s="116" customFormat="1" ht="27.95" customHeight="1" thickTop="1">
      <c r="A32" s="102" t="s">
        <v>167</v>
      </c>
      <c r="B32" s="129" t="s">
        <v>274</v>
      </c>
      <c r="C32" s="130" t="s">
        <v>275</v>
      </c>
      <c r="D32" s="142" t="s">
        <v>276</v>
      </c>
      <c r="E32" s="132" t="s">
        <v>277</v>
      </c>
      <c r="F32" s="133" t="s">
        <v>278</v>
      </c>
      <c r="G32" s="133" t="s">
        <v>279</v>
      </c>
      <c r="H32" s="134" t="s">
        <v>174</v>
      </c>
      <c r="I32" s="133" t="s">
        <v>280</v>
      </c>
      <c r="J32" s="136"/>
      <c r="K32" s="137">
        <v>5.2</v>
      </c>
      <c r="L32" s="137">
        <v>2.5</v>
      </c>
      <c r="M32" s="137">
        <v>2.5</v>
      </c>
      <c r="N32" s="137">
        <v>2.9</v>
      </c>
      <c r="O32" s="138">
        <f>K32*70+L32*75+M32*25+N32*45</f>
        <v>744.5</v>
      </c>
      <c r="P32" s="101"/>
      <c r="Q32" s="101"/>
      <c r="R32" s="101"/>
      <c r="S32" s="115"/>
      <c r="T32" s="101"/>
      <c r="U32" s="162"/>
      <c r="V32" s="164"/>
      <c r="W32" s="164"/>
      <c r="X32" s="164"/>
      <c r="Y32" s="101"/>
      <c r="Z32" s="164"/>
      <c r="AA32" s="164"/>
      <c r="AB32" s="101"/>
      <c r="AC32" s="157"/>
      <c r="AD32" s="101"/>
      <c r="AE32" s="101"/>
      <c r="AF32" s="101"/>
      <c r="AG32" s="101"/>
      <c r="AH32" s="165"/>
      <c r="AI32" s="101"/>
      <c r="AJ32" s="101"/>
      <c r="AK32" s="101"/>
      <c r="AL32" s="101"/>
      <c r="AM32" s="101"/>
      <c r="AN32" s="101"/>
      <c r="AO32" s="101"/>
      <c r="AP32" s="157"/>
      <c r="AQ32" s="115"/>
      <c r="AR32" s="101"/>
      <c r="AS32" s="101"/>
      <c r="AT32" s="101"/>
      <c r="AU32" s="115"/>
      <c r="AV32" s="101"/>
      <c r="AW32" s="101"/>
      <c r="AX32" s="101"/>
    </row>
    <row r="33" spans="1:50" s="128" customFormat="1" ht="9.9499999999999993" customHeight="1" thickBot="1">
      <c r="A33" s="102"/>
      <c r="B33" s="158"/>
      <c r="C33" s="159"/>
      <c r="D33" s="120"/>
      <c r="E33" s="121" t="s">
        <v>281</v>
      </c>
      <c r="F33" s="147" t="s">
        <v>282</v>
      </c>
      <c r="G33" s="141" t="s">
        <v>283</v>
      </c>
      <c r="H33" s="148"/>
      <c r="I33" s="121" t="s">
        <v>284</v>
      </c>
      <c r="J33" s="121"/>
      <c r="K33" s="149"/>
      <c r="L33" s="149"/>
      <c r="M33" s="149"/>
      <c r="N33" s="149"/>
      <c r="O33" s="150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27"/>
      <c r="AR33" s="117"/>
      <c r="AS33" s="117"/>
      <c r="AT33" s="117"/>
      <c r="AU33" s="127"/>
      <c r="AV33" s="117"/>
      <c r="AW33" s="163"/>
      <c r="AX33" s="117"/>
    </row>
    <row r="34" spans="1:50" s="116" customFormat="1" ht="27.95" customHeight="1" thickTop="1">
      <c r="A34" s="102" t="s">
        <v>167</v>
      </c>
      <c r="B34" s="103" t="s">
        <v>285</v>
      </c>
      <c r="C34" s="104" t="s">
        <v>286</v>
      </c>
      <c r="D34" s="105" t="s">
        <v>287</v>
      </c>
      <c r="E34" s="106" t="s">
        <v>288</v>
      </c>
      <c r="F34" s="107" t="s">
        <v>289</v>
      </c>
      <c r="G34" s="107" t="s">
        <v>290</v>
      </c>
      <c r="H34" s="108" t="s">
        <v>209</v>
      </c>
      <c r="I34" s="107" t="s">
        <v>291</v>
      </c>
      <c r="J34" s="109"/>
      <c r="K34" s="110">
        <v>5.2</v>
      </c>
      <c r="L34" s="110">
        <v>2.9</v>
      </c>
      <c r="M34" s="110">
        <v>2.1</v>
      </c>
      <c r="N34" s="110">
        <v>2.8</v>
      </c>
      <c r="O34" s="111">
        <f>K34*70+L34*75+M34*25+N34*45</f>
        <v>760</v>
      </c>
      <c r="P34" s="101"/>
      <c r="Q34" s="101"/>
      <c r="R34" s="101"/>
      <c r="S34" s="115"/>
      <c r="T34" s="101"/>
      <c r="U34" s="162"/>
      <c r="V34" s="164"/>
      <c r="W34" s="164"/>
      <c r="X34" s="164"/>
      <c r="Y34" s="101"/>
      <c r="Z34" s="164"/>
      <c r="AA34" s="164"/>
      <c r="AB34" s="101"/>
      <c r="AC34" s="157"/>
      <c r="AD34" s="101"/>
      <c r="AE34" s="101"/>
      <c r="AF34" s="101"/>
      <c r="AG34" s="101"/>
      <c r="AH34" s="165"/>
      <c r="AI34" s="101"/>
      <c r="AJ34" s="101"/>
      <c r="AK34" s="101"/>
      <c r="AL34" s="101"/>
      <c r="AM34" s="101"/>
      <c r="AN34" s="101"/>
      <c r="AO34" s="101"/>
      <c r="AP34" s="157"/>
      <c r="AQ34" s="115"/>
      <c r="AR34" s="101"/>
      <c r="AS34" s="101"/>
      <c r="AT34" s="101"/>
      <c r="AU34" s="115"/>
      <c r="AV34" s="101"/>
      <c r="AW34" s="101"/>
      <c r="AX34" s="101"/>
    </row>
    <row r="35" spans="1:50" s="128" customFormat="1" ht="9.9499999999999993" customHeight="1">
      <c r="A35" s="102"/>
      <c r="B35" s="118"/>
      <c r="C35" s="119"/>
      <c r="D35" s="120"/>
      <c r="E35" s="121" t="s">
        <v>292</v>
      </c>
      <c r="F35" s="121" t="s">
        <v>293</v>
      </c>
      <c r="G35" s="122" t="s">
        <v>294</v>
      </c>
      <c r="H35" s="123"/>
      <c r="I35" s="124" t="s">
        <v>295</v>
      </c>
      <c r="J35" s="121"/>
      <c r="K35" s="125"/>
      <c r="L35" s="125"/>
      <c r="M35" s="125"/>
      <c r="N35" s="125"/>
      <c r="O35" s="126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27"/>
      <c r="AR35" s="117"/>
      <c r="AS35" s="117"/>
      <c r="AT35" s="117"/>
      <c r="AU35" s="127"/>
      <c r="AV35" s="117"/>
      <c r="AW35" s="163"/>
      <c r="AX35" s="117"/>
    </row>
    <row r="36" spans="1:50" s="116" customFormat="1" ht="27.95" customHeight="1">
      <c r="A36" s="102" t="s">
        <v>167</v>
      </c>
      <c r="B36" s="129" t="s">
        <v>296</v>
      </c>
      <c r="C36" s="130" t="s">
        <v>193</v>
      </c>
      <c r="D36" s="142" t="s">
        <v>170</v>
      </c>
      <c r="E36" s="132" t="s">
        <v>297</v>
      </c>
      <c r="F36" s="133" t="s">
        <v>298</v>
      </c>
      <c r="G36" s="133" t="s">
        <v>299</v>
      </c>
      <c r="H36" s="134" t="s">
        <v>174</v>
      </c>
      <c r="I36" s="135" t="s">
        <v>300</v>
      </c>
      <c r="J36" s="136"/>
      <c r="K36" s="137">
        <v>5.7</v>
      </c>
      <c r="L36" s="137">
        <v>2.6</v>
      </c>
      <c r="M36" s="137">
        <v>2</v>
      </c>
      <c r="N36" s="137">
        <v>2.7</v>
      </c>
      <c r="O36" s="138">
        <f>K36*70+L36*75+M36*25+N36*45</f>
        <v>765.5</v>
      </c>
      <c r="P36" s="101"/>
      <c r="Q36" s="101"/>
      <c r="R36" s="101"/>
      <c r="S36" s="115"/>
      <c r="T36" s="101"/>
      <c r="U36" s="162"/>
      <c r="V36" s="164"/>
      <c r="W36" s="164"/>
      <c r="X36" s="164"/>
      <c r="Y36" s="101"/>
      <c r="Z36" s="164"/>
      <c r="AA36" s="164"/>
      <c r="AB36" s="101"/>
      <c r="AC36" s="157"/>
      <c r="AD36" s="101"/>
      <c r="AE36" s="101"/>
      <c r="AF36" s="101"/>
      <c r="AG36" s="101"/>
      <c r="AH36" s="165"/>
      <c r="AI36" s="101"/>
      <c r="AJ36" s="101"/>
      <c r="AK36" s="101"/>
      <c r="AL36" s="101"/>
      <c r="AM36" s="101"/>
      <c r="AN36" s="101"/>
      <c r="AO36" s="101"/>
      <c r="AP36" s="157"/>
      <c r="AQ36" s="115"/>
      <c r="AR36" s="101"/>
      <c r="AS36" s="101"/>
      <c r="AT36" s="101"/>
      <c r="AU36" s="115"/>
      <c r="AV36" s="101"/>
      <c r="AW36" s="101"/>
      <c r="AX36" s="101"/>
    </row>
    <row r="37" spans="1:50" s="128" customFormat="1" ht="9.9499999999999993" customHeight="1">
      <c r="A37" s="102"/>
      <c r="B37" s="118"/>
      <c r="C37" s="119"/>
      <c r="D37" s="120"/>
      <c r="E37" s="121" t="s">
        <v>301</v>
      </c>
      <c r="F37" s="122" t="s">
        <v>302</v>
      </c>
      <c r="G37" s="121" t="s">
        <v>303</v>
      </c>
      <c r="H37" s="140"/>
      <c r="I37" s="121" t="s">
        <v>304</v>
      </c>
      <c r="J37" s="141"/>
      <c r="K37" s="125"/>
      <c r="L37" s="125"/>
      <c r="M37" s="125"/>
      <c r="N37" s="125"/>
      <c r="O37" s="126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27"/>
      <c r="AR37" s="117"/>
      <c r="AS37" s="117"/>
      <c r="AT37" s="117"/>
      <c r="AU37" s="127"/>
      <c r="AV37" s="117"/>
      <c r="AW37" s="163"/>
      <c r="AX37" s="117"/>
    </row>
    <row r="38" spans="1:50" s="116" customFormat="1" ht="27.95" customHeight="1">
      <c r="A38" s="102" t="s">
        <v>167</v>
      </c>
      <c r="B38" s="129" t="s">
        <v>305</v>
      </c>
      <c r="C38" s="130" t="s">
        <v>205</v>
      </c>
      <c r="D38" s="142" t="s">
        <v>170</v>
      </c>
      <c r="E38" s="132" t="s">
        <v>306</v>
      </c>
      <c r="F38" s="133" t="s">
        <v>307</v>
      </c>
      <c r="G38" s="133" t="s">
        <v>308</v>
      </c>
      <c r="H38" s="143" t="s">
        <v>161</v>
      </c>
      <c r="I38" s="135" t="s">
        <v>309</v>
      </c>
      <c r="J38" s="136"/>
      <c r="K38" s="137">
        <v>5</v>
      </c>
      <c r="L38" s="137">
        <v>2.2999999999999998</v>
      </c>
      <c r="M38" s="137">
        <v>2.2999999999999998</v>
      </c>
      <c r="N38" s="137">
        <v>2.9</v>
      </c>
      <c r="O38" s="138">
        <f>K38*70+L38*75+M38*25+N38*45</f>
        <v>710.5</v>
      </c>
      <c r="P38" s="101"/>
      <c r="Q38" s="101"/>
      <c r="R38" s="101"/>
      <c r="S38" s="115"/>
      <c r="T38" s="101"/>
      <c r="U38" s="162"/>
      <c r="V38" s="164"/>
      <c r="W38" s="164"/>
      <c r="X38" s="164"/>
      <c r="Y38" s="101"/>
      <c r="Z38" s="164"/>
      <c r="AA38" s="164"/>
      <c r="AB38" s="101"/>
      <c r="AC38" s="157"/>
      <c r="AD38" s="101"/>
      <c r="AE38" s="101"/>
      <c r="AF38" s="101"/>
      <c r="AG38" s="101"/>
      <c r="AH38" s="165"/>
      <c r="AI38" s="101"/>
      <c r="AJ38" s="101"/>
      <c r="AK38" s="101"/>
      <c r="AL38" s="101"/>
      <c r="AM38" s="101"/>
      <c r="AN38" s="101"/>
      <c r="AO38" s="101"/>
      <c r="AP38" s="157"/>
      <c r="AQ38" s="115"/>
      <c r="AR38" s="101"/>
      <c r="AS38" s="101"/>
      <c r="AT38" s="101"/>
      <c r="AU38" s="115"/>
      <c r="AV38" s="101"/>
      <c r="AW38" s="101"/>
      <c r="AX38" s="101"/>
    </row>
    <row r="39" spans="1:50" s="128" customFormat="1" ht="9.9499999999999993" customHeight="1">
      <c r="A39" s="102"/>
      <c r="B39" s="118"/>
      <c r="C39" s="119"/>
      <c r="D39" s="120"/>
      <c r="E39" s="141" t="s">
        <v>310</v>
      </c>
      <c r="F39" s="121" t="s">
        <v>311</v>
      </c>
      <c r="G39" s="141" t="s">
        <v>312</v>
      </c>
      <c r="H39" s="144"/>
      <c r="I39" s="166" t="s">
        <v>313</v>
      </c>
      <c r="J39" s="141"/>
      <c r="K39" s="125"/>
      <c r="L39" s="125"/>
      <c r="M39" s="125"/>
      <c r="N39" s="125"/>
      <c r="O39" s="126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27"/>
      <c r="AR39" s="117"/>
      <c r="AS39" s="117"/>
      <c r="AT39" s="117"/>
      <c r="AU39" s="127"/>
      <c r="AV39" s="117"/>
      <c r="AW39" s="163"/>
      <c r="AX39" s="117"/>
    </row>
    <row r="40" spans="1:50" s="116" customFormat="1" ht="27.95" customHeight="1">
      <c r="A40" s="102" t="s">
        <v>167</v>
      </c>
      <c r="B40" s="129" t="s">
        <v>314</v>
      </c>
      <c r="C40" s="130" t="s">
        <v>169</v>
      </c>
      <c r="D40" s="142" t="s">
        <v>315</v>
      </c>
      <c r="E40" s="132" t="s">
        <v>316</v>
      </c>
      <c r="F40" s="135" t="s">
        <v>317</v>
      </c>
      <c r="G40" s="133" t="s">
        <v>318</v>
      </c>
      <c r="H40" s="145" t="s">
        <v>174</v>
      </c>
      <c r="I40" s="146" t="s">
        <v>319</v>
      </c>
      <c r="J40" s="136"/>
      <c r="K40" s="137">
        <v>5.3</v>
      </c>
      <c r="L40" s="137">
        <v>2.6</v>
      </c>
      <c r="M40" s="137">
        <v>2</v>
      </c>
      <c r="N40" s="137">
        <v>2.9</v>
      </c>
      <c r="O40" s="138">
        <f>K40*70+L40*75+M40*25+N40*45</f>
        <v>746.5</v>
      </c>
      <c r="P40" s="101"/>
      <c r="Q40" s="101"/>
      <c r="R40" s="101"/>
      <c r="S40" s="115"/>
      <c r="T40" s="101"/>
      <c r="U40" s="162"/>
      <c r="V40" s="164"/>
      <c r="W40" s="164"/>
      <c r="X40" s="164"/>
      <c r="Y40" s="101"/>
      <c r="Z40" s="164"/>
      <c r="AA40" s="164"/>
      <c r="AB40" s="101"/>
      <c r="AC40" s="157"/>
      <c r="AD40" s="101"/>
      <c r="AE40" s="101"/>
      <c r="AF40" s="101"/>
      <c r="AG40" s="101"/>
      <c r="AH40" s="165"/>
      <c r="AI40" s="101"/>
      <c r="AJ40" s="101"/>
      <c r="AK40" s="101"/>
      <c r="AL40" s="101"/>
      <c r="AM40" s="101"/>
      <c r="AN40" s="101"/>
      <c r="AO40" s="101"/>
      <c r="AP40" s="157"/>
      <c r="AQ40" s="115"/>
      <c r="AR40" s="101"/>
      <c r="AS40" s="101"/>
      <c r="AT40" s="101"/>
      <c r="AU40" s="115"/>
      <c r="AV40" s="101"/>
      <c r="AW40" s="101"/>
      <c r="AX40" s="101"/>
    </row>
    <row r="41" spans="1:50" s="128" customFormat="1" ht="9.9499999999999993" customHeight="1">
      <c r="A41" s="102"/>
      <c r="B41" s="118"/>
      <c r="C41" s="119"/>
      <c r="D41" s="120"/>
      <c r="E41" s="122" t="s">
        <v>320</v>
      </c>
      <c r="F41" s="141" t="s">
        <v>321</v>
      </c>
      <c r="G41" s="141" t="s">
        <v>322</v>
      </c>
      <c r="H41" s="123"/>
      <c r="I41" s="121" t="s">
        <v>323</v>
      </c>
      <c r="J41" s="141"/>
      <c r="K41" s="125"/>
      <c r="L41" s="125"/>
      <c r="M41" s="125"/>
      <c r="N41" s="125"/>
      <c r="O41" s="126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27"/>
      <c r="AR41" s="117"/>
      <c r="AS41" s="117"/>
      <c r="AT41" s="117"/>
      <c r="AU41" s="127"/>
      <c r="AV41" s="117"/>
      <c r="AW41" s="163"/>
      <c r="AX41" s="117"/>
    </row>
    <row r="42" spans="1:50" s="116" customFormat="1" ht="27.95" customHeight="1">
      <c r="A42" s="102" t="s">
        <v>167</v>
      </c>
      <c r="B42" s="129" t="s">
        <v>324</v>
      </c>
      <c r="C42" s="130" t="s">
        <v>275</v>
      </c>
      <c r="D42" s="142" t="s">
        <v>170</v>
      </c>
      <c r="E42" s="132" t="s">
        <v>325</v>
      </c>
      <c r="F42" s="133" t="s">
        <v>326</v>
      </c>
      <c r="G42" s="133" t="s">
        <v>327</v>
      </c>
      <c r="H42" s="134" t="s">
        <v>174</v>
      </c>
      <c r="I42" s="133" t="s">
        <v>328</v>
      </c>
      <c r="J42" s="136"/>
      <c r="K42" s="137">
        <v>5.5</v>
      </c>
      <c r="L42" s="137">
        <v>2.1</v>
      </c>
      <c r="M42" s="137">
        <v>2.1</v>
      </c>
      <c r="N42" s="137">
        <v>3</v>
      </c>
      <c r="O42" s="138">
        <f>K42*70+L42*75+M42*25+N42*45</f>
        <v>730</v>
      </c>
      <c r="P42" s="101"/>
      <c r="Q42" s="101"/>
      <c r="R42" s="101"/>
      <c r="S42" s="115"/>
      <c r="T42" s="101"/>
      <c r="U42" s="162"/>
      <c r="V42" s="164"/>
      <c r="W42" s="164"/>
      <c r="X42" s="164"/>
      <c r="Y42" s="101"/>
      <c r="Z42" s="164"/>
      <c r="AA42" s="164"/>
      <c r="AB42" s="101"/>
      <c r="AC42" s="157"/>
      <c r="AD42" s="101"/>
      <c r="AE42" s="101"/>
      <c r="AF42" s="101"/>
      <c r="AG42" s="101"/>
      <c r="AH42" s="165"/>
      <c r="AI42" s="101"/>
      <c r="AJ42" s="101"/>
      <c r="AK42" s="101"/>
      <c r="AL42" s="101"/>
      <c r="AM42" s="101"/>
      <c r="AN42" s="101"/>
      <c r="AO42" s="101"/>
      <c r="AP42" s="157"/>
      <c r="AQ42" s="115"/>
      <c r="AR42" s="101"/>
      <c r="AS42" s="101"/>
      <c r="AT42" s="101"/>
      <c r="AU42" s="115"/>
      <c r="AV42" s="101"/>
      <c r="AW42" s="101"/>
      <c r="AX42" s="101"/>
    </row>
    <row r="43" spans="1:50" s="128" customFormat="1" ht="9.9499999999999993" customHeight="1" thickBot="1">
      <c r="A43" s="102"/>
      <c r="B43" s="169"/>
      <c r="C43" s="170"/>
      <c r="D43" s="171"/>
      <c r="E43" s="172" t="s">
        <v>329</v>
      </c>
      <c r="F43" s="173" t="s">
        <v>330</v>
      </c>
      <c r="G43" s="172" t="s">
        <v>331</v>
      </c>
      <c r="H43" s="174"/>
      <c r="I43" s="172" t="s">
        <v>332</v>
      </c>
      <c r="J43" s="172"/>
      <c r="K43" s="175"/>
      <c r="L43" s="175"/>
      <c r="M43" s="175"/>
      <c r="N43" s="175"/>
      <c r="O43" s="176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27"/>
      <c r="AR43" s="117"/>
      <c r="AS43" s="117"/>
      <c r="AT43" s="117"/>
      <c r="AU43" s="127"/>
      <c r="AV43" s="117"/>
      <c r="AW43" s="163"/>
      <c r="AX43" s="117"/>
    </row>
    <row r="44" spans="1:50" ht="20.25" customHeight="1">
      <c r="A44" s="177" t="s">
        <v>333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9" t="s">
        <v>334</v>
      </c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100"/>
      <c r="AX44" s="100"/>
    </row>
    <row r="45" spans="1:50" ht="20.25" customHeight="1">
      <c r="A45" s="177" t="s">
        <v>335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79" t="s">
        <v>336</v>
      </c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100"/>
      <c r="AX45" s="100"/>
    </row>
    <row r="46" spans="1:50" ht="22.15" customHeight="1">
      <c r="A46" s="181" t="s">
        <v>337</v>
      </c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100"/>
      <c r="AX46" s="100"/>
    </row>
    <row r="47" spans="1:50" s="88" customFormat="1">
      <c r="A47" s="84"/>
      <c r="B47" s="182"/>
      <c r="C47" s="84"/>
      <c r="D47" s="183"/>
      <c r="E47" s="87"/>
      <c r="G47" s="87"/>
      <c r="H47" s="184"/>
      <c r="K47" s="84"/>
      <c r="L47" s="84"/>
      <c r="M47" s="84"/>
      <c r="N47" s="84"/>
      <c r="O47" s="84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W47" s="84"/>
      <c r="AX47" s="84"/>
    </row>
    <row r="48" spans="1:50" s="88" customFormat="1" ht="19.5">
      <c r="A48" s="84"/>
      <c r="B48" s="182"/>
      <c r="C48" s="84"/>
      <c r="D48" s="183"/>
      <c r="E48" s="87"/>
      <c r="G48" s="186"/>
      <c r="H48" s="184"/>
      <c r="K48" s="84"/>
      <c r="L48" s="84"/>
      <c r="M48" s="84"/>
      <c r="N48" s="84"/>
      <c r="O48" s="84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87"/>
      <c r="AK48" s="87"/>
      <c r="AL48" s="87"/>
      <c r="AM48" s="87"/>
      <c r="AN48" s="87"/>
      <c r="AO48" s="87"/>
      <c r="AP48" s="87"/>
      <c r="AQ48" s="87"/>
      <c r="AW48" s="84"/>
      <c r="AX48" s="84"/>
    </row>
    <row r="49" spans="1:50" s="88" customFormat="1">
      <c r="A49" s="84"/>
      <c r="B49" s="182"/>
      <c r="C49" s="84"/>
      <c r="D49" s="183"/>
      <c r="E49" s="87"/>
      <c r="F49" s="87"/>
      <c r="G49" s="185"/>
      <c r="H49" s="187"/>
      <c r="I49" s="186"/>
      <c r="J49" s="186"/>
      <c r="K49" s="84"/>
      <c r="L49" s="84"/>
      <c r="M49" s="84"/>
      <c r="N49" s="84"/>
      <c r="O49" s="84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W49" s="84"/>
      <c r="AX49" s="84"/>
    </row>
    <row r="50" spans="1:50" s="88" customFormat="1" ht="21">
      <c r="A50" s="84"/>
      <c r="B50" s="182"/>
      <c r="C50" s="84"/>
      <c r="D50" s="183"/>
      <c r="E50" s="188"/>
      <c r="F50" s="186"/>
      <c r="G50" s="186"/>
      <c r="H50" s="187"/>
      <c r="I50" s="185"/>
      <c r="J50" s="185"/>
      <c r="K50" s="84"/>
      <c r="L50" s="84"/>
      <c r="M50" s="84"/>
      <c r="N50" s="84"/>
      <c r="O50" s="84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W50" s="84"/>
      <c r="AX50" s="84"/>
    </row>
    <row r="51" spans="1:50" s="88" customFormat="1">
      <c r="A51" s="84"/>
      <c r="B51" s="182"/>
      <c r="C51" s="84"/>
      <c r="D51" s="183"/>
      <c r="E51" s="185"/>
      <c r="F51" s="185"/>
      <c r="G51" s="185"/>
      <c r="H51" s="187"/>
      <c r="I51" s="87"/>
      <c r="J51" s="87"/>
      <c r="L51" s="84"/>
      <c r="M51" s="84"/>
      <c r="N51" s="84"/>
      <c r="O51" s="84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W51" s="84"/>
      <c r="AX51" s="84"/>
    </row>
    <row r="52" spans="1:50" s="88" customFormat="1">
      <c r="A52" s="84"/>
      <c r="B52" s="182"/>
      <c r="C52" s="84"/>
      <c r="D52" s="183"/>
      <c r="E52" s="87"/>
      <c r="F52" s="87"/>
      <c r="G52" s="87"/>
      <c r="H52" s="187"/>
      <c r="I52" s="87"/>
      <c r="J52" s="87"/>
      <c r="K52" s="84"/>
      <c r="L52" s="84"/>
      <c r="M52" s="84"/>
      <c r="N52" s="84"/>
      <c r="O52" s="84"/>
      <c r="AW52" s="84"/>
      <c r="AX52" s="84"/>
    </row>
    <row r="53" spans="1:50" s="88" customFormat="1">
      <c r="A53" s="84"/>
      <c r="B53" s="182"/>
      <c r="C53" s="84"/>
      <c r="D53" s="183"/>
      <c r="E53" s="87"/>
      <c r="H53" s="184"/>
      <c r="K53" s="84"/>
      <c r="L53" s="84"/>
      <c r="M53" s="84"/>
      <c r="N53" s="84"/>
      <c r="O53" s="84"/>
      <c r="AW53" s="84"/>
      <c r="AX53" s="84"/>
    </row>
    <row r="54" spans="1:50" s="88" customFormat="1">
      <c r="A54" s="84"/>
      <c r="B54" s="182"/>
      <c r="C54" s="84"/>
      <c r="D54" s="183"/>
      <c r="E54" s="87"/>
      <c r="H54" s="184"/>
      <c r="K54" s="84"/>
      <c r="L54" s="84"/>
      <c r="M54" s="84"/>
      <c r="N54" s="84"/>
      <c r="O54" s="84"/>
      <c r="AW54" s="84"/>
      <c r="AX54" s="84"/>
    </row>
    <row r="55" spans="1:50" s="88" customFormat="1">
      <c r="A55" s="84"/>
      <c r="B55" s="182"/>
      <c r="C55" s="84"/>
      <c r="D55" s="183"/>
      <c r="E55" s="87"/>
      <c r="H55" s="184"/>
      <c r="K55" s="84"/>
      <c r="L55" s="84"/>
      <c r="M55" s="84"/>
      <c r="N55" s="84"/>
      <c r="O55" s="84"/>
      <c r="AW55" s="84"/>
      <c r="AX55" s="84"/>
    </row>
  </sheetData>
  <mergeCells count="199">
    <mergeCell ref="K42:K43"/>
    <mergeCell ref="L42:L43"/>
    <mergeCell ref="M42:M43"/>
    <mergeCell ref="N42:N43"/>
    <mergeCell ref="O42:O43"/>
    <mergeCell ref="A42:A43"/>
    <mergeCell ref="B42:B43"/>
    <mergeCell ref="C42:C43"/>
    <mergeCell ref="D42:D43"/>
    <mergeCell ref="H42:H43"/>
    <mergeCell ref="H40:H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0:A41"/>
    <mergeCell ref="B40:B41"/>
    <mergeCell ref="C40:C41"/>
    <mergeCell ref="D40:D41"/>
    <mergeCell ref="L36:L37"/>
    <mergeCell ref="M36:M37"/>
    <mergeCell ref="N36:N37"/>
    <mergeCell ref="O36:O37"/>
    <mergeCell ref="A38:A39"/>
    <mergeCell ref="B38:B39"/>
    <mergeCell ref="C38:C39"/>
    <mergeCell ref="D38:D39"/>
    <mergeCell ref="H38:H39"/>
    <mergeCell ref="A36:A37"/>
    <mergeCell ref="B36:B37"/>
    <mergeCell ref="C36:C37"/>
    <mergeCell ref="D36:D37"/>
    <mergeCell ref="H36:H37"/>
    <mergeCell ref="K36:K37"/>
    <mergeCell ref="H34:H35"/>
    <mergeCell ref="K34:K35"/>
    <mergeCell ref="L34:L35"/>
    <mergeCell ref="M34:M35"/>
    <mergeCell ref="N34:N35"/>
    <mergeCell ref="O34:O35"/>
    <mergeCell ref="K32:K33"/>
    <mergeCell ref="L32:L33"/>
    <mergeCell ref="M32:M33"/>
    <mergeCell ref="N32:N33"/>
    <mergeCell ref="O32:O33"/>
    <mergeCell ref="A34:A35"/>
    <mergeCell ref="B34:B35"/>
    <mergeCell ref="C34:C35"/>
    <mergeCell ref="D34:D35"/>
    <mergeCell ref="L30:L31"/>
    <mergeCell ref="M30:M31"/>
    <mergeCell ref="N30:N31"/>
    <mergeCell ref="O30:O31"/>
    <mergeCell ref="A32:A33"/>
    <mergeCell ref="B32:B33"/>
    <mergeCell ref="C32:C33"/>
    <mergeCell ref="D32:D33"/>
    <mergeCell ref="H32:H33"/>
    <mergeCell ref="N28:N29"/>
    <mergeCell ref="O28:O29"/>
    <mergeCell ref="A30:A31"/>
    <mergeCell ref="B30:B31"/>
    <mergeCell ref="C30:C31"/>
    <mergeCell ref="D30:D31"/>
    <mergeCell ref="H30:H31"/>
    <mergeCell ref="J30:J31"/>
    <mergeCell ref="K30:K31"/>
    <mergeCell ref="Q26:Q27"/>
    <mergeCell ref="A28:A29"/>
    <mergeCell ref="B28:B29"/>
    <mergeCell ref="C28:C29"/>
    <mergeCell ref="D28:D29"/>
    <mergeCell ref="H28:H29"/>
    <mergeCell ref="K28:K29"/>
    <mergeCell ref="L28:L29"/>
    <mergeCell ref="M28:M29"/>
    <mergeCell ref="H26:H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A26:A27"/>
    <mergeCell ref="B26:B27"/>
    <mergeCell ref="C26:C27"/>
    <mergeCell ref="D26:D27"/>
    <mergeCell ref="K22:K23"/>
    <mergeCell ref="L22:L23"/>
    <mergeCell ref="M22:M23"/>
    <mergeCell ref="N22:N23"/>
    <mergeCell ref="O22:O23"/>
    <mergeCell ref="A24:A25"/>
    <mergeCell ref="B24:B25"/>
    <mergeCell ref="C24:C25"/>
    <mergeCell ref="D24:D25"/>
    <mergeCell ref="H24:H25"/>
    <mergeCell ref="K20:K21"/>
    <mergeCell ref="L20:L21"/>
    <mergeCell ref="M20:M21"/>
    <mergeCell ref="N20:N21"/>
    <mergeCell ref="O20:O21"/>
    <mergeCell ref="A22:A23"/>
    <mergeCell ref="B22:B23"/>
    <mergeCell ref="C22:C23"/>
    <mergeCell ref="D22:D23"/>
    <mergeCell ref="H22:H23"/>
    <mergeCell ref="K18:K19"/>
    <mergeCell ref="L18:L19"/>
    <mergeCell ref="M18:M19"/>
    <mergeCell ref="N18:N19"/>
    <mergeCell ref="O18:O19"/>
    <mergeCell ref="A20:A21"/>
    <mergeCell ref="B20:B21"/>
    <mergeCell ref="C20:C21"/>
    <mergeCell ref="D20:D21"/>
    <mergeCell ref="H20:H21"/>
    <mergeCell ref="L16:L17"/>
    <mergeCell ref="M16:M17"/>
    <mergeCell ref="N16:N17"/>
    <mergeCell ref="O16:O17"/>
    <mergeCell ref="A18:A19"/>
    <mergeCell ref="B18:B19"/>
    <mergeCell ref="C18:C19"/>
    <mergeCell ref="D18:D19"/>
    <mergeCell ref="H18:H19"/>
    <mergeCell ref="A16:A17"/>
    <mergeCell ref="B16:B17"/>
    <mergeCell ref="C16:C17"/>
    <mergeCell ref="D16:D17"/>
    <mergeCell ref="H16:H17"/>
    <mergeCell ref="K16:K17"/>
    <mergeCell ref="M12:M13"/>
    <mergeCell ref="N12:N13"/>
    <mergeCell ref="O12:O13"/>
    <mergeCell ref="A14:A15"/>
    <mergeCell ref="B14:B15"/>
    <mergeCell ref="C14:C15"/>
    <mergeCell ref="D14:O15"/>
    <mergeCell ref="M10:M11"/>
    <mergeCell ref="N10:N11"/>
    <mergeCell ref="O10:O11"/>
    <mergeCell ref="A12:A13"/>
    <mergeCell ref="B12:B13"/>
    <mergeCell ref="C12:C13"/>
    <mergeCell ref="D12:D13"/>
    <mergeCell ref="H12:H13"/>
    <mergeCell ref="K12:K13"/>
    <mergeCell ref="L12:L13"/>
    <mergeCell ref="M8:M9"/>
    <mergeCell ref="N8:N9"/>
    <mergeCell ref="O8:O9"/>
    <mergeCell ref="A10:A11"/>
    <mergeCell ref="B10:B11"/>
    <mergeCell ref="C10:C11"/>
    <mergeCell ref="D10:D11"/>
    <mergeCell ref="H10:H11"/>
    <mergeCell ref="K10:K11"/>
    <mergeCell ref="L10:L11"/>
    <mergeCell ref="M6:M7"/>
    <mergeCell ref="N6:N7"/>
    <mergeCell ref="O6:O7"/>
    <mergeCell ref="A8:A9"/>
    <mergeCell ref="B8:B9"/>
    <mergeCell ref="C8:C9"/>
    <mergeCell ref="D8:D9"/>
    <mergeCell ref="H8:H9"/>
    <mergeCell ref="K8:K9"/>
    <mergeCell ref="L8:L9"/>
    <mergeCell ref="M4:M5"/>
    <mergeCell ref="N4:N5"/>
    <mergeCell ref="O4:O5"/>
    <mergeCell ref="A6:A7"/>
    <mergeCell ref="B6:B7"/>
    <mergeCell ref="C6:C7"/>
    <mergeCell ref="D6:D7"/>
    <mergeCell ref="H6:H7"/>
    <mergeCell ref="K6:K7"/>
    <mergeCell ref="L6:L7"/>
    <mergeCell ref="B1:O2"/>
    <mergeCell ref="F3:H3"/>
    <mergeCell ref="I3:J3"/>
    <mergeCell ref="A4:A5"/>
    <mergeCell ref="B4:B5"/>
    <mergeCell ref="C4:C5"/>
    <mergeCell ref="D4:D5"/>
    <mergeCell ref="H4:H5"/>
    <mergeCell ref="K4:K5"/>
    <mergeCell ref="L4:L5"/>
  </mergeCells>
  <phoneticPr fontId="1" type="noConversion"/>
  <pageMargins left="0.47244094488188981" right="0.39370078740157483" top="0.94488188976377963" bottom="0.74803149606299213" header="0.31496062992125984" footer="0.31496062992125984"/>
  <pageSetup paperSize="8" scale="1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48"/>
  <sheetViews>
    <sheetView topLeftCell="A28" workbookViewId="0">
      <selection activeCell="V26" sqref="V26"/>
    </sheetView>
  </sheetViews>
  <sheetFormatPr defaultColWidth="8.875" defaultRowHeight="21"/>
  <cols>
    <col min="1" max="1" width="2.375" style="192" customWidth="1"/>
    <col min="2" max="2" width="2.125" style="192" customWidth="1"/>
    <col min="3" max="3" width="15.5" style="192" customWidth="1"/>
    <col min="4" max="4" width="17.25" style="192" customWidth="1"/>
    <col min="5" max="5" width="17.625" style="192" customWidth="1"/>
    <col min="6" max="6" width="17.375" style="192" customWidth="1"/>
    <col min="7" max="7" width="3.625" style="295" customWidth="1"/>
    <col min="8" max="8" width="17" style="192" customWidth="1"/>
    <col min="9" max="9" width="3.625" style="296" customWidth="1"/>
    <col min="10" max="13" width="2.125" style="297" customWidth="1"/>
    <col min="14" max="14" width="2.125" style="192" customWidth="1"/>
    <col min="15" max="256" width="8.875" style="192"/>
    <col min="257" max="257" width="2.375" style="192" customWidth="1"/>
    <col min="258" max="258" width="2.125" style="192" customWidth="1"/>
    <col min="259" max="259" width="15.5" style="192" customWidth="1"/>
    <col min="260" max="260" width="17.25" style="192" customWidth="1"/>
    <col min="261" max="261" width="17.625" style="192" customWidth="1"/>
    <col min="262" max="262" width="17.375" style="192" customWidth="1"/>
    <col min="263" max="263" width="3.625" style="192" customWidth="1"/>
    <col min="264" max="264" width="17" style="192" customWidth="1"/>
    <col min="265" max="265" width="3.625" style="192" customWidth="1"/>
    <col min="266" max="270" width="2.125" style="192" customWidth="1"/>
    <col min="271" max="512" width="8.875" style="192"/>
    <col min="513" max="513" width="2.375" style="192" customWidth="1"/>
    <col min="514" max="514" width="2.125" style="192" customWidth="1"/>
    <col min="515" max="515" width="15.5" style="192" customWidth="1"/>
    <col min="516" max="516" width="17.25" style="192" customWidth="1"/>
    <col min="517" max="517" width="17.625" style="192" customWidth="1"/>
    <col min="518" max="518" width="17.375" style="192" customWidth="1"/>
    <col min="519" max="519" width="3.625" style="192" customWidth="1"/>
    <col min="520" max="520" width="17" style="192" customWidth="1"/>
    <col min="521" max="521" width="3.625" style="192" customWidth="1"/>
    <col min="522" max="526" width="2.125" style="192" customWidth="1"/>
    <col min="527" max="768" width="8.875" style="192"/>
    <col min="769" max="769" width="2.375" style="192" customWidth="1"/>
    <col min="770" max="770" width="2.125" style="192" customWidth="1"/>
    <col min="771" max="771" width="15.5" style="192" customWidth="1"/>
    <col min="772" max="772" width="17.25" style="192" customWidth="1"/>
    <col min="773" max="773" width="17.625" style="192" customWidth="1"/>
    <col min="774" max="774" width="17.375" style="192" customWidth="1"/>
    <col min="775" max="775" width="3.625" style="192" customWidth="1"/>
    <col min="776" max="776" width="17" style="192" customWidth="1"/>
    <col min="777" max="777" width="3.625" style="192" customWidth="1"/>
    <col min="778" max="782" width="2.125" style="192" customWidth="1"/>
    <col min="783" max="1024" width="8.875" style="192"/>
    <col min="1025" max="1025" width="2.375" style="192" customWidth="1"/>
    <col min="1026" max="1026" width="2.125" style="192" customWidth="1"/>
    <col min="1027" max="1027" width="15.5" style="192" customWidth="1"/>
    <col min="1028" max="1028" width="17.25" style="192" customWidth="1"/>
    <col min="1029" max="1029" width="17.625" style="192" customWidth="1"/>
    <col min="1030" max="1030" width="17.375" style="192" customWidth="1"/>
    <col min="1031" max="1031" width="3.625" style="192" customWidth="1"/>
    <col min="1032" max="1032" width="17" style="192" customWidth="1"/>
    <col min="1033" max="1033" width="3.625" style="192" customWidth="1"/>
    <col min="1034" max="1038" width="2.125" style="192" customWidth="1"/>
    <col min="1039" max="1280" width="8.875" style="192"/>
    <col min="1281" max="1281" width="2.375" style="192" customWidth="1"/>
    <col min="1282" max="1282" width="2.125" style="192" customWidth="1"/>
    <col min="1283" max="1283" width="15.5" style="192" customWidth="1"/>
    <col min="1284" max="1284" width="17.25" style="192" customWidth="1"/>
    <col min="1285" max="1285" width="17.625" style="192" customWidth="1"/>
    <col min="1286" max="1286" width="17.375" style="192" customWidth="1"/>
    <col min="1287" max="1287" width="3.625" style="192" customWidth="1"/>
    <col min="1288" max="1288" width="17" style="192" customWidth="1"/>
    <col min="1289" max="1289" width="3.625" style="192" customWidth="1"/>
    <col min="1290" max="1294" width="2.125" style="192" customWidth="1"/>
    <col min="1295" max="1536" width="8.875" style="192"/>
    <col min="1537" max="1537" width="2.375" style="192" customWidth="1"/>
    <col min="1538" max="1538" width="2.125" style="192" customWidth="1"/>
    <col min="1539" max="1539" width="15.5" style="192" customWidth="1"/>
    <col min="1540" max="1540" width="17.25" style="192" customWidth="1"/>
    <col min="1541" max="1541" width="17.625" style="192" customWidth="1"/>
    <col min="1542" max="1542" width="17.375" style="192" customWidth="1"/>
    <col min="1543" max="1543" width="3.625" style="192" customWidth="1"/>
    <col min="1544" max="1544" width="17" style="192" customWidth="1"/>
    <col min="1545" max="1545" width="3.625" style="192" customWidth="1"/>
    <col min="1546" max="1550" width="2.125" style="192" customWidth="1"/>
    <col min="1551" max="1792" width="8.875" style="192"/>
    <col min="1793" max="1793" width="2.375" style="192" customWidth="1"/>
    <col min="1794" max="1794" width="2.125" style="192" customWidth="1"/>
    <col min="1795" max="1795" width="15.5" style="192" customWidth="1"/>
    <col min="1796" max="1796" width="17.25" style="192" customWidth="1"/>
    <col min="1797" max="1797" width="17.625" style="192" customWidth="1"/>
    <col min="1798" max="1798" width="17.375" style="192" customWidth="1"/>
    <col min="1799" max="1799" width="3.625" style="192" customWidth="1"/>
    <col min="1800" max="1800" width="17" style="192" customWidth="1"/>
    <col min="1801" max="1801" width="3.625" style="192" customWidth="1"/>
    <col min="1802" max="1806" width="2.125" style="192" customWidth="1"/>
    <col min="1807" max="2048" width="8.875" style="192"/>
    <col min="2049" max="2049" width="2.375" style="192" customWidth="1"/>
    <col min="2050" max="2050" width="2.125" style="192" customWidth="1"/>
    <col min="2051" max="2051" width="15.5" style="192" customWidth="1"/>
    <col min="2052" max="2052" width="17.25" style="192" customWidth="1"/>
    <col min="2053" max="2053" width="17.625" style="192" customWidth="1"/>
    <col min="2054" max="2054" width="17.375" style="192" customWidth="1"/>
    <col min="2055" max="2055" width="3.625" style="192" customWidth="1"/>
    <col min="2056" max="2056" width="17" style="192" customWidth="1"/>
    <col min="2057" max="2057" width="3.625" style="192" customWidth="1"/>
    <col min="2058" max="2062" width="2.125" style="192" customWidth="1"/>
    <col min="2063" max="2304" width="8.875" style="192"/>
    <col min="2305" max="2305" width="2.375" style="192" customWidth="1"/>
    <col min="2306" max="2306" width="2.125" style="192" customWidth="1"/>
    <col min="2307" max="2307" width="15.5" style="192" customWidth="1"/>
    <col min="2308" max="2308" width="17.25" style="192" customWidth="1"/>
    <col min="2309" max="2309" width="17.625" style="192" customWidth="1"/>
    <col min="2310" max="2310" width="17.375" style="192" customWidth="1"/>
    <col min="2311" max="2311" width="3.625" style="192" customWidth="1"/>
    <col min="2312" max="2312" width="17" style="192" customWidth="1"/>
    <col min="2313" max="2313" width="3.625" style="192" customWidth="1"/>
    <col min="2314" max="2318" width="2.125" style="192" customWidth="1"/>
    <col min="2319" max="2560" width="8.875" style="192"/>
    <col min="2561" max="2561" width="2.375" style="192" customWidth="1"/>
    <col min="2562" max="2562" width="2.125" style="192" customWidth="1"/>
    <col min="2563" max="2563" width="15.5" style="192" customWidth="1"/>
    <col min="2564" max="2564" width="17.25" style="192" customWidth="1"/>
    <col min="2565" max="2565" width="17.625" style="192" customWidth="1"/>
    <col min="2566" max="2566" width="17.375" style="192" customWidth="1"/>
    <col min="2567" max="2567" width="3.625" style="192" customWidth="1"/>
    <col min="2568" max="2568" width="17" style="192" customWidth="1"/>
    <col min="2569" max="2569" width="3.625" style="192" customWidth="1"/>
    <col min="2570" max="2574" width="2.125" style="192" customWidth="1"/>
    <col min="2575" max="2816" width="8.875" style="192"/>
    <col min="2817" max="2817" width="2.375" style="192" customWidth="1"/>
    <col min="2818" max="2818" width="2.125" style="192" customWidth="1"/>
    <col min="2819" max="2819" width="15.5" style="192" customWidth="1"/>
    <col min="2820" max="2820" width="17.25" style="192" customWidth="1"/>
    <col min="2821" max="2821" width="17.625" style="192" customWidth="1"/>
    <col min="2822" max="2822" width="17.375" style="192" customWidth="1"/>
    <col min="2823" max="2823" width="3.625" style="192" customWidth="1"/>
    <col min="2824" max="2824" width="17" style="192" customWidth="1"/>
    <col min="2825" max="2825" width="3.625" style="192" customWidth="1"/>
    <col min="2826" max="2830" width="2.125" style="192" customWidth="1"/>
    <col min="2831" max="3072" width="8.875" style="192"/>
    <col min="3073" max="3073" width="2.375" style="192" customWidth="1"/>
    <col min="3074" max="3074" width="2.125" style="192" customWidth="1"/>
    <col min="3075" max="3075" width="15.5" style="192" customWidth="1"/>
    <col min="3076" max="3076" width="17.25" style="192" customWidth="1"/>
    <col min="3077" max="3077" width="17.625" style="192" customWidth="1"/>
    <col min="3078" max="3078" width="17.375" style="192" customWidth="1"/>
    <col min="3079" max="3079" width="3.625" style="192" customWidth="1"/>
    <col min="3080" max="3080" width="17" style="192" customWidth="1"/>
    <col min="3081" max="3081" width="3.625" style="192" customWidth="1"/>
    <col min="3082" max="3086" width="2.125" style="192" customWidth="1"/>
    <col min="3087" max="3328" width="8.875" style="192"/>
    <col min="3329" max="3329" width="2.375" style="192" customWidth="1"/>
    <col min="3330" max="3330" width="2.125" style="192" customWidth="1"/>
    <col min="3331" max="3331" width="15.5" style="192" customWidth="1"/>
    <col min="3332" max="3332" width="17.25" style="192" customWidth="1"/>
    <col min="3333" max="3333" width="17.625" style="192" customWidth="1"/>
    <col min="3334" max="3334" width="17.375" style="192" customWidth="1"/>
    <col min="3335" max="3335" width="3.625" style="192" customWidth="1"/>
    <col min="3336" max="3336" width="17" style="192" customWidth="1"/>
    <col min="3337" max="3337" width="3.625" style="192" customWidth="1"/>
    <col min="3338" max="3342" width="2.125" style="192" customWidth="1"/>
    <col min="3343" max="3584" width="8.875" style="192"/>
    <col min="3585" max="3585" width="2.375" style="192" customWidth="1"/>
    <col min="3586" max="3586" width="2.125" style="192" customWidth="1"/>
    <col min="3587" max="3587" width="15.5" style="192" customWidth="1"/>
    <col min="3588" max="3588" width="17.25" style="192" customWidth="1"/>
    <col min="3589" max="3589" width="17.625" style="192" customWidth="1"/>
    <col min="3590" max="3590" width="17.375" style="192" customWidth="1"/>
    <col min="3591" max="3591" width="3.625" style="192" customWidth="1"/>
    <col min="3592" max="3592" width="17" style="192" customWidth="1"/>
    <col min="3593" max="3593" width="3.625" style="192" customWidth="1"/>
    <col min="3594" max="3598" width="2.125" style="192" customWidth="1"/>
    <col min="3599" max="3840" width="8.875" style="192"/>
    <col min="3841" max="3841" width="2.375" style="192" customWidth="1"/>
    <col min="3842" max="3842" width="2.125" style="192" customWidth="1"/>
    <col min="3843" max="3843" width="15.5" style="192" customWidth="1"/>
    <col min="3844" max="3844" width="17.25" style="192" customWidth="1"/>
    <col min="3845" max="3845" width="17.625" style="192" customWidth="1"/>
    <col min="3846" max="3846" width="17.375" style="192" customWidth="1"/>
    <col min="3847" max="3847" width="3.625" style="192" customWidth="1"/>
    <col min="3848" max="3848" width="17" style="192" customWidth="1"/>
    <col min="3849" max="3849" width="3.625" style="192" customWidth="1"/>
    <col min="3850" max="3854" width="2.125" style="192" customWidth="1"/>
    <col min="3855" max="4096" width="8.875" style="192"/>
    <col min="4097" max="4097" width="2.375" style="192" customWidth="1"/>
    <col min="4098" max="4098" width="2.125" style="192" customWidth="1"/>
    <col min="4099" max="4099" width="15.5" style="192" customWidth="1"/>
    <col min="4100" max="4100" width="17.25" style="192" customWidth="1"/>
    <col min="4101" max="4101" width="17.625" style="192" customWidth="1"/>
    <col min="4102" max="4102" width="17.375" style="192" customWidth="1"/>
    <col min="4103" max="4103" width="3.625" style="192" customWidth="1"/>
    <col min="4104" max="4104" width="17" style="192" customWidth="1"/>
    <col min="4105" max="4105" width="3.625" style="192" customWidth="1"/>
    <col min="4106" max="4110" width="2.125" style="192" customWidth="1"/>
    <col min="4111" max="4352" width="8.875" style="192"/>
    <col min="4353" max="4353" width="2.375" style="192" customWidth="1"/>
    <col min="4354" max="4354" width="2.125" style="192" customWidth="1"/>
    <col min="4355" max="4355" width="15.5" style="192" customWidth="1"/>
    <col min="4356" max="4356" width="17.25" style="192" customWidth="1"/>
    <col min="4357" max="4357" width="17.625" style="192" customWidth="1"/>
    <col min="4358" max="4358" width="17.375" style="192" customWidth="1"/>
    <col min="4359" max="4359" width="3.625" style="192" customWidth="1"/>
    <col min="4360" max="4360" width="17" style="192" customWidth="1"/>
    <col min="4361" max="4361" width="3.625" style="192" customWidth="1"/>
    <col min="4362" max="4366" width="2.125" style="192" customWidth="1"/>
    <col min="4367" max="4608" width="8.875" style="192"/>
    <col min="4609" max="4609" width="2.375" style="192" customWidth="1"/>
    <col min="4610" max="4610" width="2.125" style="192" customWidth="1"/>
    <col min="4611" max="4611" width="15.5" style="192" customWidth="1"/>
    <col min="4612" max="4612" width="17.25" style="192" customWidth="1"/>
    <col min="4613" max="4613" width="17.625" style="192" customWidth="1"/>
    <col min="4614" max="4614" width="17.375" style="192" customWidth="1"/>
    <col min="4615" max="4615" width="3.625" style="192" customWidth="1"/>
    <col min="4616" max="4616" width="17" style="192" customWidth="1"/>
    <col min="4617" max="4617" width="3.625" style="192" customWidth="1"/>
    <col min="4618" max="4622" width="2.125" style="192" customWidth="1"/>
    <col min="4623" max="4864" width="8.875" style="192"/>
    <col min="4865" max="4865" width="2.375" style="192" customWidth="1"/>
    <col min="4866" max="4866" width="2.125" style="192" customWidth="1"/>
    <col min="4867" max="4867" width="15.5" style="192" customWidth="1"/>
    <col min="4868" max="4868" width="17.25" style="192" customWidth="1"/>
    <col min="4869" max="4869" width="17.625" style="192" customWidth="1"/>
    <col min="4870" max="4870" width="17.375" style="192" customWidth="1"/>
    <col min="4871" max="4871" width="3.625" style="192" customWidth="1"/>
    <col min="4872" max="4872" width="17" style="192" customWidth="1"/>
    <col min="4873" max="4873" width="3.625" style="192" customWidth="1"/>
    <col min="4874" max="4878" width="2.125" style="192" customWidth="1"/>
    <col min="4879" max="5120" width="8.875" style="192"/>
    <col min="5121" max="5121" width="2.375" style="192" customWidth="1"/>
    <col min="5122" max="5122" width="2.125" style="192" customWidth="1"/>
    <col min="5123" max="5123" width="15.5" style="192" customWidth="1"/>
    <col min="5124" max="5124" width="17.25" style="192" customWidth="1"/>
    <col min="5125" max="5125" width="17.625" style="192" customWidth="1"/>
    <col min="5126" max="5126" width="17.375" style="192" customWidth="1"/>
    <col min="5127" max="5127" width="3.625" style="192" customWidth="1"/>
    <col min="5128" max="5128" width="17" style="192" customWidth="1"/>
    <col min="5129" max="5129" width="3.625" style="192" customWidth="1"/>
    <col min="5130" max="5134" width="2.125" style="192" customWidth="1"/>
    <col min="5135" max="5376" width="8.875" style="192"/>
    <col min="5377" max="5377" width="2.375" style="192" customWidth="1"/>
    <col min="5378" max="5378" width="2.125" style="192" customWidth="1"/>
    <col min="5379" max="5379" width="15.5" style="192" customWidth="1"/>
    <col min="5380" max="5380" width="17.25" style="192" customWidth="1"/>
    <col min="5381" max="5381" width="17.625" style="192" customWidth="1"/>
    <col min="5382" max="5382" width="17.375" style="192" customWidth="1"/>
    <col min="5383" max="5383" width="3.625" style="192" customWidth="1"/>
    <col min="5384" max="5384" width="17" style="192" customWidth="1"/>
    <col min="5385" max="5385" width="3.625" style="192" customWidth="1"/>
    <col min="5386" max="5390" width="2.125" style="192" customWidth="1"/>
    <col min="5391" max="5632" width="8.875" style="192"/>
    <col min="5633" max="5633" width="2.375" style="192" customWidth="1"/>
    <col min="5634" max="5634" width="2.125" style="192" customWidth="1"/>
    <col min="5635" max="5635" width="15.5" style="192" customWidth="1"/>
    <col min="5636" max="5636" width="17.25" style="192" customWidth="1"/>
    <col min="5637" max="5637" width="17.625" style="192" customWidth="1"/>
    <col min="5638" max="5638" width="17.375" style="192" customWidth="1"/>
    <col min="5639" max="5639" width="3.625" style="192" customWidth="1"/>
    <col min="5640" max="5640" width="17" style="192" customWidth="1"/>
    <col min="5641" max="5641" width="3.625" style="192" customWidth="1"/>
    <col min="5642" max="5646" width="2.125" style="192" customWidth="1"/>
    <col min="5647" max="5888" width="8.875" style="192"/>
    <col min="5889" max="5889" width="2.375" style="192" customWidth="1"/>
    <col min="5890" max="5890" width="2.125" style="192" customWidth="1"/>
    <col min="5891" max="5891" width="15.5" style="192" customWidth="1"/>
    <col min="5892" max="5892" width="17.25" style="192" customWidth="1"/>
    <col min="5893" max="5893" width="17.625" style="192" customWidth="1"/>
    <col min="5894" max="5894" width="17.375" style="192" customWidth="1"/>
    <col min="5895" max="5895" width="3.625" style="192" customWidth="1"/>
    <col min="5896" max="5896" width="17" style="192" customWidth="1"/>
    <col min="5897" max="5897" width="3.625" style="192" customWidth="1"/>
    <col min="5898" max="5902" width="2.125" style="192" customWidth="1"/>
    <col min="5903" max="6144" width="8.875" style="192"/>
    <col min="6145" max="6145" width="2.375" style="192" customWidth="1"/>
    <col min="6146" max="6146" width="2.125" style="192" customWidth="1"/>
    <col min="6147" max="6147" width="15.5" style="192" customWidth="1"/>
    <col min="6148" max="6148" width="17.25" style="192" customWidth="1"/>
    <col min="6149" max="6149" width="17.625" style="192" customWidth="1"/>
    <col min="6150" max="6150" width="17.375" style="192" customWidth="1"/>
    <col min="6151" max="6151" width="3.625" style="192" customWidth="1"/>
    <col min="6152" max="6152" width="17" style="192" customWidth="1"/>
    <col min="6153" max="6153" width="3.625" style="192" customWidth="1"/>
    <col min="6154" max="6158" width="2.125" style="192" customWidth="1"/>
    <col min="6159" max="6400" width="8.875" style="192"/>
    <col min="6401" max="6401" width="2.375" style="192" customWidth="1"/>
    <col min="6402" max="6402" width="2.125" style="192" customWidth="1"/>
    <col min="6403" max="6403" width="15.5" style="192" customWidth="1"/>
    <col min="6404" max="6404" width="17.25" style="192" customWidth="1"/>
    <col min="6405" max="6405" width="17.625" style="192" customWidth="1"/>
    <col min="6406" max="6406" width="17.375" style="192" customWidth="1"/>
    <col min="6407" max="6407" width="3.625" style="192" customWidth="1"/>
    <col min="6408" max="6408" width="17" style="192" customWidth="1"/>
    <col min="6409" max="6409" width="3.625" style="192" customWidth="1"/>
    <col min="6410" max="6414" width="2.125" style="192" customWidth="1"/>
    <col min="6415" max="6656" width="8.875" style="192"/>
    <col min="6657" max="6657" width="2.375" style="192" customWidth="1"/>
    <col min="6658" max="6658" width="2.125" style="192" customWidth="1"/>
    <col min="6659" max="6659" width="15.5" style="192" customWidth="1"/>
    <col min="6660" max="6660" width="17.25" style="192" customWidth="1"/>
    <col min="6661" max="6661" width="17.625" style="192" customWidth="1"/>
    <col min="6662" max="6662" width="17.375" style="192" customWidth="1"/>
    <col min="6663" max="6663" width="3.625" style="192" customWidth="1"/>
    <col min="6664" max="6664" width="17" style="192" customWidth="1"/>
    <col min="6665" max="6665" width="3.625" style="192" customWidth="1"/>
    <col min="6666" max="6670" width="2.125" style="192" customWidth="1"/>
    <col min="6671" max="6912" width="8.875" style="192"/>
    <col min="6913" max="6913" width="2.375" style="192" customWidth="1"/>
    <col min="6914" max="6914" width="2.125" style="192" customWidth="1"/>
    <col min="6915" max="6915" width="15.5" style="192" customWidth="1"/>
    <col min="6916" max="6916" width="17.25" style="192" customWidth="1"/>
    <col min="6917" max="6917" width="17.625" style="192" customWidth="1"/>
    <col min="6918" max="6918" width="17.375" style="192" customWidth="1"/>
    <col min="6919" max="6919" width="3.625" style="192" customWidth="1"/>
    <col min="6920" max="6920" width="17" style="192" customWidth="1"/>
    <col min="6921" max="6921" width="3.625" style="192" customWidth="1"/>
    <col min="6922" max="6926" width="2.125" style="192" customWidth="1"/>
    <col min="6927" max="7168" width="8.875" style="192"/>
    <col min="7169" max="7169" width="2.375" style="192" customWidth="1"/>
    <col min="7170" max="7170" width="2.125" style="192" customWidth="1"/>
    <col min="7171" max="7171" width="15.5" style="192" customWidth="1"/>
    <col min="7172" max="7172" width="17.25" style="192" customWidth="1"/>
    <col min="7173" max="7173" width="17.625" style="192" customWidth="1"/>
    <col min="7174" max="7174" width="17.375" style="192" customWidth="1"/>
    <col min="7175" max="7175" width="3.625" style="192" customWidth="1"/>
    <col min="7176" max="7176" width="17" style="192" customWidth="1"/>
    <col min="7177" max="7177" width="3.625" style="192" customWidth="1"/>
    <col min="7178" max="7182" width="2.125" style="192" customWidth="1"/>
    <col min="7183" max="7424" width="8.875" style="192"/>
    <col min="7425" max="7425" width="2.375" style="192" customWidth="1"/>
    <col min="7426" max="7426" width="2.125" style="192" customWidth="1"/>
    <col min="7427" max="7427" width="15.5" style="192" customWidth="1"/>
    <col min="7428" max="7428" width="17.25" style="192" customWidth="1"/>
    <col min="7429" max="7429" width="17.625" style="192" customWidth="1"/>
    <col min="7430" max="7430" width="17.375" style="192" customWidth="1"/>
    <col min="7431" max="7431" width="3.625" style="192" customWidth="1"/>
    <col min="7432" max="7432" width="17" style="192" customWidth="1"/>
    <col min="7433" max="7433" width="3.625" style="192" customWidth="1"/>
    <col min="7434" max="7438" width="2.125" style="192" customWidth="1"/>
    <col min="7439" max="7680" width="8.875" style="192"/>
    <col min="7681" max="7681" width="2.375" style="192" customWidth="1"/>
    <col min="7682" max="7682" width="2.125" style="192" customWidth="1"/>
    <col min="7683" max="7683" width="15.5" style="192" customWidth="1"/>
    <col min="7684" max="7684" width="17.25" style="192" customWidth="1"/>
    <col min="7685" max="7685" width="17.625" style="192" customWidth="1"/>
    <col min="7686" max="7686" width="17.375" style="192" customWidth="1"/>
    <col min="7687" max="7687" width="3.625" style="192" customWidth="1"/>
    <col min="7688" max="7688" width="17" style="192" customWidth="1"/>
    <col min="7689" max="7689" width="3.625" style="192" customWidth="1"/>
    <col min="7690" max="7694" width="2.125" style="192" customWidth="1"/>
    <col min="7695" max="7936" width="8.875" style="192"/>
    <col min="7937" max="7937" width="2.375" style="192" customWidth="1"/>
    <col min="7938" max="7938" width="2.125" style="192" customWidth="1"/>
    <col min="7939" max="7939" width="15.5" style="192" customWidth="1"/>
    <col min="7940" max="7940" width="17.25" style="192" customWidth="1"/>
    <col min="7941" max="7941" width="17.625" style="192" customWidth="1"/>
    <col min="7942" max="7942" width="17.375" style="192" customWidth="1"/>
    <col min="7943" max="7943" width="3.625" style="192" customWidth="1"/>
    <col min="7944" max="7944" width="17" style="192" customWidth="1"/>
    <col min="7945" max="7945" width="3.625" style="192" customWidth="1"/>
    <col min="7946" max="7950" width="2.125" style="192" customWidth="1"/>
    <col min="7951" max="8192" width="8.875" style="192"/>
    <col min="8193" max="8193" width="2.375" style="192" customWidth="1"/>
    <col min="8194" max="8194" width="2.125" style="192" customWidth="1"/>
    <col min="8195" max="8195" width="15.5" style="192" customWidth="1"/>
    <col min="8196" max="8196" width="17.25" style="192" customWidth="1"/>
    <col min="8197" max="8197" width="17.625" style="192" customWidth="1"/>
    <col min="8198" max="8198" width="17.375" style="192" customWidth="1"/>
    <col min="8199" max="8199" width="3.625" style="192" customWidth="1"/>
    <col min="8200" max="8200" width="17" style="192" customWidth="1"/>
    <col min="8201" max="8201" width="3.625" style="192" customWidth="1"/>
    <col min="8202" max="8206" width="2.125" style="192" customWidth="1"/>
    <col min="8207" max="8448" width="8.875" style="192"/>
    <col min="8449" max="8449" width="2.375" style="192" customWidth="1"/>
    <col min="8450" max="8450" width="2.125" style="192" customWidth="1"/>
    <col min="8451" max="8451" width="15.5" style="192" customWidth="1"/>
    <col min="8452" max="8452" width="17.25" style="192" customWidth="1"/>
    <col min="8453" max="8453" width="17.625" style="192" customWidth="1"/>
    <col min="8454" max="8454" width="17.375" style="192" customWidth="1"/>
    <col min="8455" max="8455" width="3.625" style="192" customWidth="1"/>
    <col min="8456" max="8456" width="17" style="192" customWidth="1"/>
    <col min="8457" max="8457" width="3.625" style="192" customWidth="1"/>
    <col min="8458" max="8462" width="2.125" style="192" customWidth="1"/>
    <col min="8463" max="8704" width="8.875" style="192"/>
    <col min="8705" max="8705" width="2.375" style="192" customWidth="1"/>
    <col min="8706" max="8706" width="2.125" style="192" customWidth="1"/>
    <col min="8707" max="8707" width="15.5" style="192" customWidth="1"/>
    <col min="8708" max="8708" width="17.25" style="192" customWidth="1"/>
    <col min="8709" max="8709" width="17.625" style="192" customWidth="1"/>
    <col min="8710" max="8710" width="17.375" style="192" customWidth="1"/>
    <col min="8711" max="8711" width="3.625" style="192" customWidth="1"/>
    <col min="8712" max="8712" width="17" style="192" customWidth="1"/>
    <col min="8713" max="8713" width="3.625" style="192" customWidth="1"/>
    <col min="8714" max="8718" width="2.125" style="192" customWidth="1"/>
    <col min="8719" max="8960" width="8.875" style="192"/>
    <col min="8961" max="8961" width="2.375" style="192" customWidth="1"/>
    <col min="8962" max="8962" width="2.125" style="192" customWidth="1"/>
    <col min="8963" max="8963" width="15.5" style="192" customWidth="1"/>
    <col min="8964" max="8964" width="17.25" style="192" customWidth="1"/>
    <col min="8965" max="8965" width="17.625" style="192" customWidth="1"/>
    <col min="8966" max="8966" width="17.375" style="192" customWidth="1"/>
    <col min="8967" max="8967" width="3.625" style="192" customWidth="1"/>
    <col min="8968" max="8968" width="17" style="192" customWidth="1"/>
    <col min="8969" max="8969" width="3.625" style="192" customWidth="1"/>
    <col min="8970" max="8974" width="2.125" style="192" customWidth="1"/>
    <col min="8975" max="9216" width="8.875" style="192"/>
    <col min="9217" max="9217" width="2.375" style="192" customWidth="1"/>
    <col min="9218" max="9218" width="2.125" style="192" customWidth="1"/>
    <col min="9219" max="9219" width="15.5" style="192" customWidth="1"/>
    <col min="9220" max="9220" width="17.25" style="192" customWidth="1"/>
    <col min="9221" max="9221" width="17.625" style="192" customWidth="1"/>
    <col min="9222" max="9222" width="17.375" style="192" customWidth="1"/>
    <col min="9223" max="9223" width="3.625" style="192" customWidth="1"/>
    <col min="9224" max="9224" width="17" style="192" customWidth="1"/>
    <col min="9225" max="9225" width="3.625" style="192" customWidth="1"/>
    <col min="9226" max="9230" width="2.125" style="192" customWidth="1"/>
    <col min="9231" max="9472" width="8.875" style="192"/>
    <col min="9473" max="9473" width="2.375" style="192" customWidth="1"/>
    <col min="9474" max="9474" width="2.125" style="192" customWidth="1"/>
    <col min="9475" max="9475" width="15.5" style="192" customWidth="1"/>
    <col min="9476" max="9476" width="17.25" style="192" customWidth="1"/>
    <col min="9477" max="9477" width="17.625" style="192" customWidth="1"/>
    <col min="9478" max="9478" width="17.375" style="192" customWidth="1"/>
    <col min="9479" max="9479" width="3.625" style="192" customWidth="1"/>
    <col min="9480" max="9480" width="17" style="192" customWidth="1"/>
    <col min="9481" max="9481" width="3.625" style="192" customWidth="1"/>
    <col min="9482" max="9486" width="2.125" style="192" customWidth="1"/>
    <col min="9487" max="9728" width="8.875" style="192"/>
    <col min="9729" max="9729" width="2.375" style="192" customWidth="1"/>
    <col min="9730" max="9730" width="2.125" style="192" customWidth="1"/>
    <col min="9731" max="9731" width="15.5" style="192" customWidth="1"/>
    <col min="9732" max="9732" width="17.25" style="192" customWidth="1"/>
    <col min="9733" max="9733" width="17.625" style="192" customWidth="1"/>
    <col min="9734" max="9734" width="17.375" style="192" customWidth="1"/>
    <col min="9735" max="9735" width="3.625" style="192" customWidth="1"/>
    <col min="9736" max="9736" width="17" style="192" customWidth="1"/>
    <col min="9737" max="9737" width="3.625" style="192" customWidth="1"/>
    <col min="9738" max="9742" width="2.125" style="192" customWidth="1"/>
    <col min="9743" max="9984" width="8.875" style="192"/>
    <col min="9985" max="9985" width="2.375" style="192" customWidth="1"/>
    <col min="9986" max="9986" width="2.125" style="192" customWidth="1"/>
    <col min="9987" max="9987" width="15.5" style="192" customWidth="1"/>
    <col min="9988" max="9988" width="17.25" style="192" customWidth="1"/>
    <col min="9989" max="9989" width="17.625" style="192" customWidth="1"/>
    <col min="9990" max="9990" width="17.375" style="192" customWidth="1"/>
    <col min="9991" max="9991" width="3.625" style="192" customWidth="1"/>
    <col min="9992" max="9992" width="17" style="192" customWidth="1"/>
    <col min="9993" max="9993" width="3.625" style="192" customWidth="1"/>
    <col min="9994" max="9998" width="2.125" style="192" customWidth="1"/>
    <col min="9999" max="10240" width="8.875" style="192"/>
    <col min="10241" max="10241" width="2.375" style="192" customWidth="1"/>
    <col min="10242" max="10242" width="2.125" style="192" customWidth="1"/>
    <col min="10243" max="10243" width="15.5" style="192" customWidth="1"/>
    <col min="10244" max="10244" width="17.25" style="192" customWidth="1"/>
    <col min="10245" max="10245" width="17.625" style="192" customWidth="1"/>
    <col min="10246" max="10246" width="17.375" style="192" customWidth="1"/>
    <col min="10247" max="10247" width="3.625" style="192" customWidth="1"/>
    <col min="10248" max="10248" width="17" style="192" customWidth="1"/>
    <col min="10249" max="10249" width="3.625" style="192" customWidth="1"/>
    <col min="10250" max="10254" width="2.125" style="192" customWidth="1"/>
    <col min="10255" max="10496" width="8.875" style="192"/>
    <col min="10497" max="10497" width="2.375" style="192" customWidth="1"/>
    <col min="10498" max="10498" width="2.125" style="192" customWidth="1"/>
    <col min="10499" max="10499" width="15.5" style="192" customWidth="1"/>
    <col min="10500" max="10500" width="17.25" style="192" customWidth="1"/>
    <col min="10501" max="10501" width="17.625" style="192" customWidth="1"/>
    <col min="10502" max="10502" width="17.375" style="192" customWidth="1"/>
    <col min="10503" max="10503" width="3.625" style="192" customWidth="1"/>
    <col min="10504" max="10504" width="17" style="192" customWidth="1"/>
    <col min="10505" max="10505" width="3.625" style="192" customWidth="1"/>
    <col min="10506" max="10510" width="2.125" style="192" customWidth="1"/>
    <col min="10511" max="10752" width="8.875" style="192"/>
    <col min="10753" max="10753" width="2.375" style="192" customWidth="1"/>
    <col min="10754" max="10754" width="2.125" style="192" customWidth="1"/>
    <col min="10755" max="10755" width="15.5" style="192" customWidth="1"/>
    <col min="10756" max="10756" width="17.25" style="192" customWidth="1"/>
    <col min="10757" max="10757" width="17.625" style="192" customWidth="1"/>
    <col min="10758" max="10758" width="17.375" style="192" customWidth="1"/>
    <col min="10759" max="10759" width="3.625" style="192" customWidth="1"/>
    <col min="10760" max="10760" width="17" style="192" customWidth="1"/>
    <col min="10761" max="10761" width="3.625" style="192" customWidth="1"/>
    <col min="10762" max="10766" width="2.125" style="192" customWidth="1"/>
    <col min="10767" max="11008" width="8.875" style="192"/>
    <col min="11009" max="11009" width="2.375" style="192" customWidth="1"/>
    <col min="11010" max="11010" width="2.125" style="192" customWidth="1"/>
    <col min="11011" max="11011" width="15.5" style="192" customWidth="1"/>
    <col min="11012" max="11012" width="17.25" style="192" customWidth="1"/>
    <col min="11013" max="11013" width="17.625" style="192" customWidth="1"/>
    <col min="11014" max="11014" width="17.375" style="192" customWidth="1"/>
    <col min="11015" max="11015" width="3.625" style="192" customWidth="1"/>
    <col min="11016" max="11016" width="17" style="192" customWidth="1"/>
    <col min="11017" max="11017" width="3.625" style="192" customWidth="1"/>
    <col min="11018" max="11022" width="2.125" style="192" customWidth="1"/>
    <col min="11023" max="11264" width="8.875" style="192"/>
    <col min="11265" max="11265" width="2.375" style="192" customWidth="1"/>
    <col min="11266" max="11266" width="2.125" style="192" customWidth="1"/>
    <col min="11267" max="11267" width="15.5" style="192" customWidth="1"/>
    <col min="11268" max="11268" width="17.25" style="192" customWidth="1"/>
    <col min="11269" max="11269" width="17.625" style="192" customWidth="1"/>
    <col min="11270" max="11270" width="17.375" style="192" customWidth="1"/>
    <col min="11271" max="11271" width="3.625" style="192" customWidth="1"/>
    <col min="11272" max="11272" width="17" style="192" customWidth="1"/>
    <col min="11273" max="11273" width="3.625" style="192" customWidth="1"/>
    <col min="11274" max="11278" width="2.125" style="192" customWidth="1"/>
    <col min="11279" max="11520" width="8.875" style="192"/>
    <col min="11521" max="11521" width="2.375" style="192" customWidth="1"/>
    <col min="11522" max="11522" width="2.125" style="192" customWidth="1"/>
    <col min="11523" max="11523" width="15.5" style="192" customWidth="1"/>
    <col min="11524" max="11524" width="17.25" style="192" customWidth="1"/>
    <col min="11525" max="11525" width="17.625" style="192" customWidth="1"/>
    <col min="11526" max="11526" width="17.375" style="192" customWidth="1"/>
    <col min="11527" max="11527" width="3.625" style="192" customWidth="1"/>
    <col min="11528" max="11528" width="17" style="192" customWidth="1"/>
    <col min="11529" max="11529" width="3.625" style="192" customWidth="1"/>
    <col min="11530" max="11534" width="2.125" style="192" customWidth="1"/>
    <col min="11535" max="11776" width="8.875" style="192"/>
    <col min="11777" max="11777" width="2.375" style="192" customWidth="1"/>
    <col min="11778" max="11778" width="2.125" style="192" customWidth="1"/>
    <col min="11779" max="11779" width="15.5" style="192" customWidth="1"/>
    <col min="11780" max="11780" width="17.25" style="192" customWidth="1"/>
    <col min="11781" max="11781" width="17.625" style="192" customWidth="1"/>
    <col min="11782" max="11782" width="17.375" style="192" customWidth="1"/>
    <col min="11783" max="11783" width="3.625" style="192" customWidth="1"/>
    <col min="11784" max="11784" width="17" style="192" customWidth="1"/>
    <col min="11785" max="11785" width="3.625" style="192" customWidth="1"/>
    <col min="11786" max="11790" width="2.125" style="192" customWidth="1"/>
    <col min="11791" max="12032" width="8.875" style="192"/>
    <col min="12033" max="12033" width="2.375" style="192" customWidth="1"/>
    <col min="12034" max="12034" width="2.125" style="192" customWidth="1"/>
    <col min="12035" max="12035" width="15.5" style="192" customWidth="1"/>
    <col min="12036" max="12036" width="17.25" style="192" customWidth="1"/>
    <col min="12037" max="12037" width="17.625" style="192" customWidth="1"/>
    <col min="12038" max="12038" width="17.375" style="192" customWidth="1"/>
    <col min="12039" max="12039" width="3.625" style="192" customWidth="1"/>
    <col min="12040" max="12040" width="17" style="192" customWidth="1"/>
    <col min="12041" max="12041" width="3.625" style="192" customWidth="1"/>
    <col min="12042" max="12046" width="2.125" style="192" customWidth="1"/>
    <col min="12047" max="12288" width="8.875" style="192"/>
    <col min="12289" max="12289" width="2.375" style="192" customWidth="1"/>
    <col min="12290" max="12290" width="2.125" style="192" customWidth="1"/>
    <col min="12291" max="12291" width="15.5" style="192" customWidth="1"/>
    <col min="12292" max="12292" width="17.25" style="192" customWidth="1"/>
    <col min="12293" max="12293" width="17.625" style="192" customWidth="1"/>
    <col min="12294" max="12294" width="17.375" style="192" customWidth="1"/>
    <col min="12295" max="12295" width="3.625" style="192" customWidth="1"/>
    <col min="12296" max="12296" width="17" style="192" customWidth="1"/>
    <col min="12297" max="12297" width="3.625" style="192" customWidth="1"/>
    <col min="12298" max="12302" width="2.125" style="192" customWidth="1"/>
    <col min="12303" max="12544" width="8.875" style="192"/>
    <col min="12545" max="12545" width="2.375" style="192" customWidth="1"/>
    <col min="12546" max="12546" width="2.125" style="192" customWidth="1"/>
    <col min="12547" max="12547" width="15.5" style="192" customWidth="1"/>
    <col min="12548" max="12548" width="17.25" style="192" customWidth="1"/>
    <col min="12549" max="12549" width="17.625" style="192" customWidth="1"/>
    <col min="12550" max="12550" width="17.375" style="192" customWidth="1"/>
    <col min="12551" max="12551" width="3.625" style="192" customWidth="1"/>
    <col min="12552" max="12552" width="17" style="192" customWidth="1"/>
    <col min="12553" max="12553" width="3.625" style="192" customWidth="1"/>
    <col min="12554" max="12558" width="2.125" style="192" customWidth="1"/>
    <col min="12559" max="12800" width="8.875" style="192"/>
    <col min="12801" max="12801" width="2.375" style="192" customWidth="1"/>
    <col min="12802" max="12802" width="2.125" style="192" customWidth="1"/>
    <col min="12803" max="12803" width="15.5" style="192" customWidth="1"/>
    <col min="12804" max="12804" width="17.25" style="192" customWidth="1"/>
    <col min="12805" max="12805" width="17.625" style="192" customWidth="1"/>
    <col min="12806" max="12806" width="17.375" style="192" customWidth="1"/>
    <col min="12807" max="12807" width="3.625" style="192" customWidth="1"/>
    <col min="12808" max="12808" width="17" style="192" customWidth="1"/>
    <col min="12809" max="12809" width="3.625" style="192" customWidth="1"/>
    <col min="12810" max="12814" width="2.125" style="192" customWidth="1"/>
    <col min="12815" max="13056" width="8.875" style="192"/>
    <col min="13057" max="13057" width="2.375" style="192" customWidth="1"/>
    <col min="13058" max="13058" width="2.125" style="192" customWidth="1"/>
    <col min="13059" max="13059" width="15.5" style="192" customWidth="1"/>
    <col min="13060" max="13060" width="17.25" style="192" customWidth="1"/>
    <col min="13061" max="13061" width="17.625" style="192" customWidth="1"/>
    <col min="13062" max="13062" width="17.375" style="192" customWidth="1"/>
    <col min="13063" max="13063" width="3.625" style="192" customWidth="1"/>
    <col min="13064" max="13064" width="17" style="192" customWidth="1"/>
    <col min="13065" max="13065" width="3.625" style="192" customWidth="1"/>
    <col min="13066" max="13070" width="2.125" style="192" customWidth="1"/>
    <col min="13071" max="13312" width="8.875" style="192"/>
    <col min="13313" max="13313" width="2.375" style="192" customWidth="1"/>
    <col min="13314" max="13314" width="2.125" style="192" customWidth="1"/>
    <col min="13315" max="13315" width="15.5" style="192" customWidth="1"/>
    <col min="13316" max="13316" width="17.25" style="192" customWidth="1"/>
    <col min="13317" max="13317" width="17.625" style="192" customWidth="1"/>
    <col min="13318" max="13318" width="17.375" style="192" customWidth="1"/>
    <col min="13319" max="13319" width="3.625" style="192" customWidth="1"/>
    <col min="13320" max="13320" width="17" style="192" customWidth="1"/>
    <col min="13321" max="13321" width="3.625" style="192" customWidth="1"/>
    <col min="13322" max="13326" width="2.125" style="192" customWidth="1"/>
    <col min="13327" max="13568" width="8.875" style="192"/>
    <col min="13569" max="13569" width="2.375" style="192" customWidth="1"/>
    <col min="13570" max="13570" width="2.125" style="192" customWidth="1"/>
    <col min="13571" max="13571" width="15.5" style="192" customWidth="1"/>
    <col min="13572" max="13572" width="17.25" style="192" customWidth="1"/>
    <col min="13573" max="13573" width="17.625" style="192" customWidth="1"/>
    <col min="13574" max="13574" width="17.375" style="192" customWidth="1"/>
    <col min="13575" max="13575" width="3.625" style="192" customWidth="1"/>
    <col min="13576" max="13576" width="17" style="192" customWidth="1"/>
    <col min="13577" max="13577" width="3.625" style="192" customWidth="1"/>
    <col min="13578" max="13582" width="2.125" style="192" customWidth="1"/>
    <col min="13583" max="13824" width="8.875" style="192"/>
    <col min="13825" max="13825" width="2.375" style="192" customWidth="1"/>
    <col min="13826" max="13826" width="2.125" style="192" customWidth="1"/>
    <col min="13827" max="13827" width="15.5" style="192" customWidth="1"/>
    <col min="13828" max="13828" width="17.25" style="192" customWidth="1"/>
    <col min="13829" max="13829" width="17.625" style="192" customWidth="1"/>
    <col min="13830" max="13830" width="17.375" style="192" customWidth="1"/>
    <col min="13831" max="13831" width="3.625" style="192" customWidth="1"/>
    <col min="13832" max="13832" width="17" style="192" customWidth="1"/>
    <col min="13833" max="13833" width="3.625" style="192" customWidth="1"/>
    <col min="13834" max="13838" width="2.125" style="192" customWidth="1"/>
    <col min="13839" max="14080" width="8.875" style="192"/>
    <col min="14081" max="14081" width="2.375" style="192" customWidth="1"/>
    <col min="14082" max="14082" width="2.125" style="192" customWidth="1"/>
    <col min="14083" max="14083" width="15.5" style="192" customWidth="1"/>
    <col min="14084" max="14084" width="17.25" style="192" customWidth="1"/>
    <col min="14085" max="14085" width="17.625" style="192" customWidth="1"/>
    <col min="14086" max="14086" width="17.375" style="192" customWidth="1"/>
    <col min="14087" max="14087" width="3.625" style="192" customWidth="1"/>
    <col min="14088" max="14088" width="17" style="192" customWidth="1"/>
    <col min="14089" max="14089" width="3.625" style="192" customWidth="1"/>
    <col min="14090" max="14094" width="2.125" style="192" customWidth="1"/>
    <col min="14095" max="14336" width="8.875" style="192"/>
    <col min="14337" max="14337" width="2.375" style="192" customWidth="1"/>
    <col min="14338" max="14338" width="2.125" style="192" customWidth="1"/>
    <col min="14339" max="14339" width="15.5" style="192" customWidth="1"/>
    <col min="14340" max="14340" width="17.25" style="192" customWidth="1"/>
    <col min="14341" max="14341" width="17.625" style="192" customWidth="1"/>
    <col min="14342" max="14342" width="17.375" style="192" customWidth="1"/>
    <col min="14343" max="14343" width="3.625" style="192" customWidth="1"/>
    <col min="14344" max="14344" width="17" style="192" customWidth="1"/>
    <col min="14345" max="14345" width="3.625" style="192" customWidth="1"/>
    <col min="14346" max="14350" width="2.125" style="192" customWidth="1"/>
    <col min="14351" max="14592" width="8.875" style="192"/>
    <col min="14593" max="14593" width="2.375" style="192" customWidth="1"/>
    <col min="14594" max="14594" width="2.125" style="192" customWidth="1"/>
    <col min="14595" max="14595" width="15.5" style="192" customWidth="1"/>
    <col min="14596" max="14596" width="17.25" style="192" customWidth="1"/>
    <col min="14597" max="14597" width="17.625" style="192" customWidth="1"/>
    <col min="14598" max="14598" width="17.375" style="192" customWidth="1"/>
    <col min="14599" max="14599" width="3.625" style="192" customWidth="1"/>
    <col min="14600" max="14600" width="17" style="192" customWidth="1"/>
    <col min="14601" max="14601" width="3.625" style="192" customWidth="1"/>
    <col min="14602" max="14606" width="2.125" style="192" customWidth="1"/>
    <col min="14607" max="14848" width="8.875" style="192"/>
    <col min="14849" max="14849" width="2.375" style="192" customWidth="1"/>
    <col min="14850" max="14850" width="2.125" style="192" customWidth="1"/>
    <col min="14851" max="14851" width="15.5" style="192" customWidth="1"/>
    <col min="14852" max="14852" width="17.25" style="192" customWidth="1"/>
    <col min="14853" max="14853" width="17.625" style="192" customWidth="1"/>
    <col min="14854" max="14854" width="17.375" style="192" customWidth="1"/>
    <col min="14855" max="14855" width="3.625" style="192" customWidth="1"/>
    <col min="14856" max="14856" width="17" style="192" customWidth="1"/>
    <col min="14857" max="14857" width="3.625" style="192" customWidth="1"/>
    <col min="14858" max="14862" width="2.125" style="192" customWidth="1"/>
    <col min="14863" max="15104" width="8.875" style="192"/>
    <col min="15105" max="15105" width="2.375" style="192" customWidth="1"/>
    <col min="15106" max="15106" width="2.125" style="192" customWidth="1"/>
    <col min="15107" max="15107" width="15.5" style="192" customWidth="1"/>
    <col min="15108" max="15108" width="17.25" style="192" customWidth="1"/>
    <col min="15109" max="15109" width="17.625" style="192" customWidth="1"/>
    <col min="15110" max="15110" width="17.375" style="192" customWidth="1"/>
    <col min="15111" max="15111" width="3.625" style="192" customWidth="1"/>
    <col min="15112" max="15112" width="17" style="192" customWidth="1"/>
    <col min="15113" max="15113" width="3.625" style="192" customWidth="1"/>
    <col min="15114" max="15118" width="2.125" style="192" customWidth="1"/>
    <col min="15119" max="15360" width="8.875" style="192"/>
    <col min="15361" max="15361" width="2.375" style="192" customWidth="1"/>
    <col min="15362" max="15362" width="2.125" style="192" customWidth="1"/>
    <col min="15363" max="15363" width="15.5" style="192" customWidth="1"/>
    <col min="15364" max="15364" width="17.25" style="192" customWidth="1"/>
    <col min="15365" max="15365" width="17.625" style="192" customWidth="1"/>
    <col min="15366" max="15366" width="17.375" style="192" customWidth="1"/>
    <col min="15367" max="15367" width="3.625" style="192" customWidth="1"/>
    <col min="15368" max="15368" width="17" style="192" customWidth="1"/>
    <col min="15369" max="15369" width="3.625" style="192" customWidth="1"/>
    <col min="15370" max="15374" width="2.125" style="192" customWidth="1"/>
    <col min="15375" max="15616" width="8.875" style="192"/>
    <col min="15617" max="15617" width="2.375" style="192" customWidth="1"/>
    <col min="15618" max="15618" width="2.125" style="192" customWidth="1"/>
    <col min="15619" max="15619" width="15.5" style="192" customWidth="1"/>
    <col min="15620" max="15620" width="17.25" style="192" customWidth="1"/>
    <col min="15621" max="15621" width="17.625" style="192" customWidth="1"/>
    <col min="15622" max="15622" width="17.375" style="192" customWidth="1"/>
    <col min="15623" max="15623" width="3.625" style="192" customWidth="1"/>
    <col min="15624" max="15624" width="17" style="192" customWidth="1"/>
    <col min="15625" max="15625" width="3.625" style="192" customWidth="1"/>
    <col min="15626" max="15630" width="2.125" style="192" customWidth="1"/>
    <col min="15631" max="15872" width="8.875" style="192"/>
    <col min="15873" max="15873" width="2.375" style="192" customWidth="1"/>
    <col min="15874" max="15874" width="2.125" style="192" customWidth="1"/>
    <col min="15875" max="15875" width="15.5" style="192" customWidth="1"/>
    <col min="15876" max="15876" width="17.25" style="192" customWidth="1"/>
    <col min="15877" max="15877" width="17.625" style="192" customWidth="1"/>
    <col min="15878" max="15878" width="17.375" style="192" customWidth="1"/>
    <col min="15879" max="15879" width="3.625" style="192" customWidth="1"/>
    <col min="15880" max="15880" width="17" style="192" customWidth="1"/>
    <col min="15881" max="15881" width="3.625" style="192" customWidth="1"/>
    <col min="15882" max="15886" width="2.125" style="192" customWidth="1"/>
    <col min="15887" max="16128" width="8.875" style="192"/>
    <col min="16129" max="16129" width="2.375" style="192" customWidth="1"/>
    <col min="16130" max="16130" width="2.125" style="192" customWidth="1"/>
    <col min="16131" max="16131" width="15.5" style="192" customWidth="1"/>
    <col min="16132" max="16132" width="17.25" style="192" customWidth="1"/>
    <col min="16133" max="16133" width="17.625" style="192" customWidth="1"/>
    <col min="16134" max="16134" width="17.375" style="192" customWidth="1"/>
    <col min="16135" max="16135" width="3.625" style="192" customWidth="1"/>
    <col min="16136" max="16136" width="17" style="192" customWidth="1"/>
    <col min="16137" max="16137" width="3.625" style="192" customWidth="1"/>
    <col min="16138" max="16142" width="2.125" style="192" customWidth="1"/>
    <col min="16143" max="16384" width="8.875" style="192"/>
  </cols>
  <sheetData>
    <row r="1" spans="1:191" ht="33" customHeight="1">
      <c r="A1" s="189"/>
      <c r="B1" s="189"/>
      <c r="C1" s="190"/>
      <c r="D1" s="189"/>
      <c r="E1" s="189"/>
      <c r="F1" s="191"/>
      <c r="G1" s="191"/>
      <c r="H1" s="191"/>
      <c r="I1" s="191"/>
      <c r="J1" s="191"/>
      <c r="K1" s="191"/>
      <c r="L1" s="191"/>
      <c r="M1" s="191"/>
      <c r="N1" s="191"/>
    </row>
    <row r="2" spans="1:191" ht="11.25" customHeight="1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3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3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3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3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3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3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3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3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3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3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5"/>
    </row>
    <row r="3" spans="1:191" ht="11.25" customHeight="1">
      <c r="A3" s="195"/>
      <c r="B3" s="189"/>
      <c r="C3" s="196" t="s">
        <v>338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/>
      <c r="P3" s="189"/>
      <c r="Q3" s="189"/>
      <c r="R3" s="189"/>
      <c r="S3" s="189"/>
      <c r="T3" s="189"/>
      <c r="U3" s="195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95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95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95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95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95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95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95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95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95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95"/>
    </row>
    <row r="4" spans="1:191" ht="8.4499999999999993" customHeight="1">
      <c r="A4" s="198"/>
      <c r="B4" s="198"/>
      <c r="C4" s="196" t="s">
        <v>339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89"/>
      <c r="P4" s="189"/>
      <c r="Q4" s="189"/>
      <c r="R4" s="189"/>
      <c r="S4" s="189"/>
      <c r="T4" s="189"/>
      <c r="U4" s="195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95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95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95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95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95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95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95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95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95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95"/>
    </row>
    <row r="5" spans="1:191" s="201" customFormat="1" ht="16.149999999999999" customHeight="1" thickBot="1">
      <c r="A5" s="199" t="s">
        <v>340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</row>
    <row r="6" spans="1:191" ht="21.95" customHeight="1" thickTop="1" thickBot="1">
      <c r="A6" s="202" t="s">
        <v>341</v>
      </c>
      <c r="B6" s="203" t="s">
        <v>342</v>
      </c>
      <c r="C6" s="204" t="s">
        <v>343</v>
      </c>
      <c r="D6" s="204" t="s">
        <v>344</v>
      </c>
      <c r="E6" s="205" t="s">
        <v>345</v>
      </c>
      <c r="F6" s="206"/>
      <c r="G6" s="207"/>
      <c r="H6" s="204" t="s">
        <v>346</v>
      </c>
      <c r="I6" s="208" t="s">
        <v>347</v>
      </c>
      <c r="J6" s="209" t="s">
        <v>348</v>
      </c>
      <c r="K6" s="209" t="s">
        <v>349</v>
      </c>
      <c r="L6" s="209" t="s">
        <v>350</v>
      </c>
      <c r="M6" s="209" t="s">
        <v>351</v>
      </c>
      <c r="N6" s="210" t="s">
        <v>352</v>
      </c>
    </row>
    <row r="7" spans="1:191" s="220" customFormat="1" ht="41.25" customHeight="1">
      <c r="A7" s="211">
        <v>3</v>
      </c>
      <c r="B7" s="212" t="s">
        <v>19</v>
      </c>
      <c r="C7" s="213" t="s">
        <v>353</v>
      </c>
      <c r="D7" s="213" t="s">
        <v>354</v>
      </c>
      <c r="E7" s="213" t="s">
        <v>355</v>
      </c>
      <c r="F7" s="213" t="s">
        <v>356</v>
      </c>
      <c r="G7" s="214" t="s">
        <v>357</v>
      </c>
      <c r="H7" s="213" t="s">
        <v>358</v>
      </c>
      <c r="I7" s="215"/>
      <c r="J7" s="216">
        <v>5</v>
      </c>
      <c r="K7" s="217">
        <v>2.7</v>
      </c>
      <c r="L7" s="217">
        <v>2.6</v>
      </c>
      <c r="M7" s="218">
        <v>2.1</v>
      </c>
      <c r="N7" s="219">
        <f>J7*70+K7*75+L7*45+M7*25</f>
        <v>722</v>
      </c>
    </row>
    <row r="8" spans="1:191" s="232" customFormat="1" ht="9.75" customHeight="1">
      <c r="A8" s="221"/>
      <c r="B8" s="222"/>
      <c r="C8" s="223" t="s">
        <v>359</v>
      </c>
      <c r="D8" s="224" t="s">
        <v>360</v>
      </c>
      <c r="E8" s="224" t="s">
        <v>361</v>
      </c>
      <c r="F8" s="224" t="s">
        <v>362</v>
      </c>
      <c r="G8" s="225"/>
      <c r="H8" s="226" t="s">
        <v>363</v>
      </c>
      <c r="I8" s="227"/>
      <c r="J8" s="228"/>
      <c r="K8" s="229"/>
      <c r="L8" s="229"/>
      <c r="M8" s="230"/>
      <c r="N8" s="231"/>
    </row>
    <row r="9" spans="1:191" s="220" customFormat="1" ht="30" customHeight="1">
      <c r="A9" s="233">
        <v>4</v>
      </c>
      <c r="B9" s="212" t="s">
        <v>193</v>
      </c>
      <c r="C9" s="213" t="s">
        <v>364</v>
      </c>
      <c r="D9" s="213" t="s">
        <v>365</v>
      </c>
      <c r="E9" s="213" t="s">
        <v>366</v>
      </c>
      <c r="F9" s="213" t="s">
        <v>367</v>
      </c>
      <c r="G9" s="234" t="s">
        <v>368</v>
      </c>
      <c r="H9" s="213" t="s">
        <v>369</v>
      </c>
      <c r="I9" s="235"/>
      <c r="J9" s="216">
        <v>5.0999999999999996</v>
      </c>
      <c r="K9" s="217">
        <v>2.8</v>
      </c>
      <c r="L9" s="217">
        <v>2.7</v>
      </c>
      <c r="M9" s="217">
        <v>2.2999999999999998</v>
      </c>
      <c r="N9" s="236">
        <f>J9*70+K9*75+L9*45+M9*25</f>
        <v>746</v>
      </c>
    </row>
    <row r="10" spans="1:191" s="238" customFormat="1" ht="9.75" customHeight="1">
      <c r="A10" s="221"/>
      <c r="B10" s="222"/>
      <c r="C10" s="223" t="s">
        <v>370</v>
      </c>
      <c r="D10" s="224" t="s">
        <v>371</v>
      </c>
      <c r="E10" s="224" t="s">
        <v>372</v>
      </c>
      <c r="F10" s="224" t="s">
        <v>373</v>
      </c>
      <c r="G10" s="234"/>
      <c r="H10" s="226" t="s">
        <v>374</v>
      </c>
      <c r="I10" s="227"/>
      <c r="J10" s="228"/>
      <c r="K10" s="229"/>
      <c r="L10" s="229"/>
      <c r="M10" s="229"/>
      <c r="N10" s="237"/>
    </row>
    <row r="11" spans="1:191" s="220" customFormat="1" ht="30" customHeight="1">
      <c r="A11" s="239">
        <v>5</v>
      </c>
      <c r="B11" s="240" t="s">
        <v>205</v>
      </c>
      <c r="C11" s="213" t="s">
        <v>375</v>
      </c>
      <c r="D11" s="213" t="s">
        <v>376</v>
      </c>
      <c r="E11" s="213" t="s">
        <v>377</v>
      </c>
      <c r="F11" s="213" t="s">
        <v>378</v>
      </c>
      <c r="G11" s="241" t="s">
        <v>379</v>
      </c>
      <c r="H11" s="213" t="s">
        <v>380</v>
      </c>
      <c r="I11" s="235"/>
      <c r="J11" s="242">
        <v>5</v>
      </c>
      <c r="K11" s="243">
        <v>2.7</v>
      </c>
      <c r="L11" s="243">
        <v>2.6</v>
      </c>
      <c r="M11" s="243">
        <v>2.1</v>
      </c>
      <c r="N11" s="244">
        <f>J11*70+K11*75+L11*45+M11*25</f>
        <v>722</v>
      </c>
    </row>
    <row r="12" spans="1:191" s="238" customFormat="1" ht="9.75" customHeight="1">
      <c r="A12" s="221"/>
      <c r="B12" s="222"/>
      <c r="C12" s="223" t="s">
        <v>381</v>
      </c>
      <c r="D12" s="224" t="s">
        <v>382</v>
      </c>
      <c r="E12" s="224" t="s">
        <v>383</v>
      </c>
      <c r="F12" s="224" t="s">
        <v>384</v>
      </c>
      <c r="G12" s="245"/>
      <c r="H12" s="226" t="s">
        <v>385</v>
      </c>
      <c r="I12" s="227"/>
      <c r="J12" s="228"/>
      <c r="K12" s="229"/>
      <c r="L12" s="229"/>
      <c r="M12" s="229"/>
      <c r="N12" s="237"/>
    </row>
    <row r="13" spans="1:191" s="220" customFormat="1" ht="30" customHeight="1">
      <c r="A13" s="239">
        <v>6</v>
      </c>
      <c r="B13" s="246" t="s">
        <v>386</v>
      </c>
      <c r="C13" s="213" t="s">
        <v>387</v>
      </c>
      <c r="D13" s="213" t="s">
        <v>388</v>
      </c>
      <c r="E13" s="213" t="s">
        <v>389</v>
      </c>
      <c r="F13" s="213" t="s">
        <v>390</v>
      </c>
      <c r="G13" s="247" t="s">
        <v>368</v>
      </c>
      <c r="H13" s="213" t="s">
        <v>391</v>
      </c>
      <c r="I13" s="235"/>
      <c r="J13" s="216">
        <v>5.2</v>
      </c>
      <c r="K13" s="243">
        <v>2.8</v>
      </c>
      <c r="L13" s="243">
        <v>2.7</v>
      </c>
      <c r="M13" s="243">
        <v>2.2000000000000002</v>
      </c>
      <c r="N13" s="244">
        <f>J13*70+K13*75+L13*45+M13*25</f>
        <v>750.5</v>
      </c>
    </row>
    <row r="14" spans="1:191" s="232" customFormat="1" ht="9.75" customHeight="1">
      <c r="A14" s="221"/>
      <c r="B14" s="248"/>
      <c r="C14" s="223" t="s">
        <v>392</v>
      </c>
      <c r="D14" s="224" t="s">
        <v>393</v>
      </c>
      <c r="E14" s="224" t="s">
        <v>394</v>
      </c>
      <c r="F14" s="224" t="s">
        <v>395</v>
      </c>
      <c r="G14" s="225"/>
      <c r="H14" s="226" t="s">
        <v>396</v>
      </c>
      <c r="I14" s="227"/>
      <c r="J14" s="228"/>
      <c r="K14" s="229"/>
      <c r="L14" s="229"/>
      <c r="M14" s="229"/>
      <c r="N14" s="237"/>
    </row>
    <row r="15" spans="1:191" s="220" customFormat="1" ht="30" customHeight="1">
      <c r="A15" s="239">
        <v>7</v>
      </c>
      <c r="B15" s="249" t="s">
        <v>275</v>
      </c>
      <c r="C15" s="213" t="s">
        <v>397</v>
      </c>
      <c r="D15" s="213" t="s">
        <v>398</v>
      </c>
      <c r="E15" s="213" t="s">
        <v>399</v>
      </c>
      <c r="F15" s="213" t="s">
        <v>400</v>
      </c>
      <c r="G15" s="247" t="s">
        <v>368</v>
      </c>
      <c r="H15" s="213" t="s">
        <v>401</v>
      </c>
      <c r="I15" s="235"/>
      <c r="J15" s="216">
        <v>5</v>
      </c>
      <c r="K15" s="243">
        <v>2.7</v>
      </c>
      <c r="L15" s="243">
        <v>2.6</v>
      </c>
      <c r="M15" s="243">
        <v>2.1</v>
      </c>
      <c r="N15" s="244">
        <f>J15*70+K15*75+L15*45+M15*25</f>
        <v>722</v>
      </c>
    </row>
    <row r="16" spans="1:191" s="238" customFormat="1" ht="9.75" customHeight="1" thickBot="1">
      <c r="A16" s="233"/>
      <c r="B16" s="250"/>
      <c r="C16" s="251" t="s">
        <v>402</v>
      </c>
      <c r="D16" s="252" t="s">
        <v>403</v>
      </c>
      <c r="E16" s="252" t="s">
        <v>404</v>
      </c>
      <c r="F16" s="252" t="s">
        <v>405</v>
      </c>
      <c r="G16" s="253"/>
      <c r="H16" s="254" t="s">
        <v>406</v>
      </c>
      <c r="I16" s="255"/>
      <c r="J16" s="216"/>
      <c r="K16" s="217"/>
      <c r="L16" s="217"/>
      <c r="M16" s="217"/>
      <c r="N16" s="236"/>
    </row>
    <row r="17" spans="1:14" s="220" customFormat="1" ht="21" customHeight="1">
      <c r="A17" s="256">
        <v>10</v>
      </c>
      <c r="B17" s="257" t="s">
        <v>407</v>
      </c>
      <c r="C17" s="258" t="s">
        <v>408</v>
      </c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60"/>
    </row>
    <row r="18" spans="1:14" s="220" customFormat="1" ht="30" customHeight="1">
      <c r="A18" s="233">
        <v>11</v>
      </c>
      <c r="B18" s="249" t="s">
        <v>409</v>
      </c>
      <c r="C18" s="213" t="s">
        <v>410</v>
      </c>
      <c r="D18" s="213" t="s">
        <v>411</v>
      </c>
      <c r="E18" s="213" t="s">
        <v>412</v>
      </c>
      <c r="F18" s="213" t="s">
        <v>413</v>
      </c>
      <c r="G18" s="247" t="s">
        <v>368</v>
      </c>
      <c r="H18" s="213" t="s">
        <v>414</v>
      </c>
      <c r="I18" s="235"/>
      <c r="J18" s="216">
        <v>5</v>
      </c>
      <c r="K18" s="217">
        <v>2.7</v>
      </c>
      <c r="L18" s="217">
        <v>2.5</v>
      </c>
      <c r="M18" s="217">
        <v>2.1</v>
      </c>
      <c r="N18" s="236">
        <f>J18*70+K18*75+L18*45+M18*25</f>
        <v>717.5</v>
      </c>
    </row>
    <row r="19" spans="1:14" s="232" customFormat="1" ht="9.75" customHeight="1">
      <c r="A19" s="233"/>
      <c r="B19" s="248"/>
      <c r="C19" s="223" t="s">
        <v>381</v>
      </c>
      <c r="D19" s="224" t="s">
        <v>415</v>
      </c>
      <c r="E19" s="224" t="s">
        <v>416</v>
      </c>
      <c r="F19" s="224" t="s">
        <v>417</v>
      </c>
      <c r="G19" s="225"/>
      <c r="H19" s="224" t="s">
        <v>418</v>
      </c>
      <c r="I19" s="227"/>
      <c r="J19" s="228"/>
      <c r="K19" s="229"/>
      <c r="L19" s="229"/>
      <c r="M19" s="229"/>
      <c r="N19" s="237"/>
    </row>
    <row r="20" spans="1:14" s="220" customFormat="1" ht="30" customHeight="1">
      <c r="A20" s="239">
        <v>12</v>
      </c>
      <c r="B20" s="240" t="s">
        <v>419</v>
      </c>
      <c r="C20" s="213" t="s">
        <v>420</v>
      </c>
      <c r="D20" s="213" t="s">
        <v>421</v>
      </c>
      <c r="E20" s="213" t="s">
        <v>422</v>
      </c>
      <c r="F20" s="213" t="s">
        <v>423</v>
      </c>
      <c r="G20" s="234" t="s">
        <v>424</v>
      </c>
      <c r="H20" s="213" t="s">
        <v>425</v>
      </c>
      <c r="I20" s="235"/>
      <c r="J20" s="242">
        <v>5.2</v>
      </c>
      <c r="K20" s="243">
        <v>2.8</v>
      </c>
      <c r="L20" s="243">
        <v>2.5</v>
      </c>
      <c r="M20" s="243">
        <v>2.1</v>
      </c>
      <c r="N20" s="244">
        <f>J20*70+K20*75+L20*45+M20*25</f>
        <v>739</v>
      </c>
    </row>
    <row r="21" spans="1:14" s="232" customFormat="1" ht="9.75" customHeight="1">
      <c r="A21" s="221"/>
      <c r="B21" s="222"/>
      <c r="C21" s="223" t="s">
        <v>426</v>
      </c>
      <c r="D21" s="226" t="s">
        <v>427</v>
      </c>
      <c r="E21" s="224" t="s">
        <v>428</v>
      </c>
      <c r="F21" s="224" t="s">
        <v>429</v>
      </c>
      <c r="G21" s="234"/>
      <c r="H21" s="224" t="s">
        <v>430</v>
      </c>
      <c r="I21" s="227"/>
      <c r="J21" s="228"/>
      <c r="K21" s="229"/>
      <c r="L21" s="229"/>
      <c r="M21" s="229"/>
      <c r="N21" s="237"/>
    </row>
    <row r="22" spans="1:14" s="220" customFormat="1" ht="30" customHeight="1">
      <c r="A22" s="239">
        <v>13</v>
      </c>
      <c r="B22" s="249" t="s">
        <v>169</v>
      </c>
      <c r="C22" s="213" t="s">
        <v>387</v>
      </c>
      <c r="D22" s="213" t="s">
        <v>431</v>
      </c>
      <c r="E22" s="213" t="s">
        <v>432</v>
      </c>
      <c r="F22" s="213" t="s">
        <v>433</v>
      </c>
      <c r="G22" s="247" t="s">
        <v>368</v>
      </c>
      <c r="H22" s="213" t="s">
        <v>434</v>
      </c>
      <c r="I22" s="255"/>
      <c r="J22" s="216">
        <v>5.2</v>
      </c>
      <c r="K22" s="217">
        <v>2.6</v>
      </c>
      <c r="L22" s="217">
        <v>2.6</v>
      </c>
      <c r="M22" s="217">
        <v>2.2999999999999998</v>
      </c>
      <c r="N22" s="236">
        <f>J22*70+K22*75+L22*45+M22*25</f>
        <v>733.5</v>
      </c>
    </row>
    <row r="23" spans="1:14" s="232" customFormat="1" ht="9.75" customHeight="1">
      <c r="A23" s="221"/>
      <c r="B23" s="248"/>
      <c r="C23" s="223" t="s">
        <v>392</v>
      </c>
      <c r="D23" s="224" t="s">
        <v>435</v>
      </c>
      <c r="E23" s="224" t="s">
        <v>436</v>
      </c>
      <c r="F23" s="224" t="s">
        <v>437</v>
      </c>
      <c r="G23" s="225"/>
      <c r="H23" s="224" t="s">
        <v>438</v>
      </c>
      <c r="I23" s="227"/>
      <c r="J23" s="228"/>
      <c r="K23" s="229"/>
      <c r="L23" s="229"/>
      <c r="M23" s="229"/>
      <c r="N23" s="237"/>
    </row>
    <row r="24" spans="1:14" s="220" customFormat="1" ht="30" customHeight="1">
      <c r="A24" s="239">
        <v>14</v>
      </c>
      <c r="B24" s="249" t="s">
        <v>275</v>
      </c>
      <c r="C24" s="213" t="s">
        <v>439</v>
      </c>
      <c r="D24" s="213" t="s">
        <v>440</v>
      </c>
      <c r="E24" s="213" t="s">
        <v>441</v>
      </c>
      <c r="F24" s="213" t="s">
        <v>442</v>
      </c>
      <c r="G24" s="247" t="s">
        <v>368</v>
      </c>
      <c r="H24" s="213" t="s">
        <v>443</v>
      </c>
      <c r="I24" s="235"/>
      <c r="J24" s="216">
        <v>5</v>
      </c>
      <c r="K24" s="243">
        <v>2.8</v>
      </c>
      <c r="L24" s="243">
        <v>2.7</v>
      </c>
      <c r="M24" s="243">
        <v>2.1</v>
      </c>
      <c r="N24" s="244">
        <f>J24*70+K24*75+L24*45+M24*25</f>
        <v>734</v>
      </c>
    </row>
    <row r="25" spans="1:14" s="238" customFormat="1" ht="9.75" customHeight="1" thickBot="1">
      <c r="A25" s="261"/>
      <c r="B25" s="262"/>
      <c r="C25" s="251" t="s">
        <v>444</v>
      </c>
      <c r="D25" s="252" t="s">
        <v>445</v>
      </c>
      <c r="E25" s="252" t="s">
        <v>446</v>
      </c>
      <c r="F25" s="252" t="s">
        <v>447</v>
      </c>
      <c r="G25" s="253"/>
      <c r="H25" s="254" t="s">
        <v>448</v>
      </c>
      <c r="I25" s="263"/>
      <c r="J25" s="264"/>
      <c r="K25" s="265"/>
      <c r="L25" s="265"/>
      <c r="M25" s="265"/>
      <c r="N25" s="266"/>
    </row>
    <row r="26" spans="1:14" s="220" customFormat="1" ht="30" customHeight="1">
      <c r="A26" s="267">
        <v>17</v>
      </c>
      <c r="B26" s="268" t="s">
        <v>449</v>
      </c>
      <c r="C26" s="269" t="s">
        <v>450</v>
      </c>
      <c r="D26" s="269" t="s">
        <v>451</v>
      </c>
      <c r="E26" s="269" t="s">
        <v>452</v>
      </c>
      <c r="F26" s="269" t="s">
        <v>453</v>
      </c>
      <c r="G26" s="270" t="s">
        <v>357</v>
      </c>
      <c r="H26" s="269" t="s">
        <v>454</v>
      </c>
      <c r="I26" s="271"/>
      <c r="J26" s="272">
        <v>5</v>
      </c>
      <c r="K26" s="273">
        <v>2.8</v>
      </c>
      <c r="L26" s="273">
        <v>2.7</v>
      </c>
      <c r="M26" s="272">
        <v>2.2000000000000002</v>
      </c>
      <c r="N26" s="274">
        <f>J26*70+K26*75+L26*45+M26*25</f>
        <v>736.5</v>
      </c>
    </row>
    <row r="27" spans="1:14" s="232" customFormat="1" ht="9.75" customHeight="1">
      <c r="A27" s="275"/>
      <c r="B27" s="276"/>
      <c r="C27" s="277" t="s">
        <v>455</v>
      </c>
      <c r="D27" s="278" t="s">
        <v>456</v>
      </c>
      <c r="E27" s="278" t="s">
        <v>457</v>
      </c>
      <c r="F27" s="278" t="s">
        <v>458</v>
      </c>
      <c r="G27" s="279"/>
      <c r="H27" s="278" t="s">
        <v>459</v>
      </c>
      <c r="I27" s="280"/>
      <c r="J27" s="281"/>
      <c r="K27" s="282"/>
      <c r="L27" s="282"/>
      <c r="M27" s="281"/>
      <c r="N27" s="283"/>
    </row>
    <row r="28" spans="1:14" s="220" customFormat="1" ht="30" customHeight="1">
      <c r="A28" s="233">
        <v>18</v>
      </c>
      <c r="B28" s="249" t="s">
        <v>409</v>
      </c>
      <c r="C28" s="213" t="s">
        <v>375</v>
      </c>
      <c r="D28" s="213" t="s">
        <v>460</v>
      </c>
      <c r="E28" s="213" t="s">
        <v>461</v>
      </c>
      <c r="F28" s="213" t="s">
        <v>462</v>
      </c>
      <c r="G28" s="234" t="s">
        <v>368</v>
      </c>
      <c r="H28" s="213" t="s">
        <v>463</v>
      </c>
      <c r="I28" s="235"/>
      <c r="J28" s="242">
        <v>5.0999999999999996</v>
      </c>
      <c r="K28" s="243">
        <v>2.6</v>
      </c>
      <c r="L28" s="243">
        <v>2.5</v>
      </c>
      <c r="M28" s="243">
        <v>2.2000000000000002</v>
      </c>
      <c r="N28" s="244">
        <f>J28*70+K28*75+L28*45+M28*25</f>
        <v>719.5</v>
      </c>
    </row>
    <row r="29" spans="1:14" s="232" customFormat="1" ht="9.75" customHeight="1">
      <c r="A29" s="233"/>
      <c r="B29" s="248"/>
      <c r="C29" s="223" t="s">
        <v>381</v>
      </c>
      <c r="D29" s="224" t="s">
        <v>464</v>
      </c>
      <c r="E29" s="224" t="s">
        <v>465</v>
      </c>
      <c r="F29" s="224" t="s">
        <v>466</v>
      </c>
      <c r="G29" s="234"/>
      <c r="H29" s="224" t="s">
        <v>467</v>
      </c>
      <c r="I29" s="227"/>
      <c r="J29" s="228"/>
      <c r="K29" s="229"/>
      <c r="L29" s="229"/>
      <c r="M29" s="229"/>
      <c r="N29" s="237"/>
    </row>
    <row r="30" spans="1:14" s="220" customFormat="1" ht="30" customHeight="1">
      <c r="A30" s="239">
        <v>19</v>
      </c>
      <c r="B30" s="240" t="s">
        <v>419</v>
      </c>
      <c r="C30" s="213" t="s">
        <v>420</v>
      </c>
      <c r="D30" s="213" t="s">
        <v>468</v>
      </c>
      <c r="E30" s="213" t="s">
        <v>469</v>
      </c>
      <c r="F30" s="213" t="s">
        <v>470</v>
      </c>
      <c r="G30" s="241" t="s">
        <v>471</v>
      </c>
      <c r="H30" s="213" t="s">
        <v>472</v>
      </c>
      <c r="I30" s="235"/>
      <c r="J30" s="242">
        <v>5</v>
      </c>
      <c r="K30" s="243">
        <v>2.7</v>
      </c>
      <c r="L30" s="243">
        <v>2.5</v>
      </c>
      <c r="M30" s="243">
        <v>2.1</v>
      </c>
      <c r="N30" s="244">
        <f>J30*70+K30*75+L30*45+M30*25</f>
        <v>717.5</v>
      </c>
    </row>
    <row r="31" spans="1:14" s="232" customFormat="1" ht="9.75" customHeight="1">
      <c r="A31" s="221"/>
      <c r="B31" s="222"/>
      <c r="C31" s="223" t="s">
        <v>426</v>
      </c>
      <c r="D31" s="226" t="s">
        <v>473</v>
      </c>
      <c r="E31" s="224" t="s">
        <v>474</v>
      </c>
      <c r="F31" s="224" t="s">
        <v>475</v>
      </c>
      <c r="G31" s="245"/>
      <c r="H31" s="224" t="s">
        <v>476</v>
      </c>
      <c r="I31" s="227"/>
      <c r="J31" s="228"/>
      <c r="K31" s="229"/>
      <c r="L31" s="229"/>
      <c r="M31" s="229"/>
      <c r="N31" s="237"/>
    </row>
    <row r="32" spans="1:14" s="220" customFormat="1" ht="30" customHeight="1">
      <c r="A32" s="239">
        <v>20</v>
      </c>
      <c r="B32" s="249" t="s">
        <v>112</v>
      </c>
      <c r="C32" s="213" t="s">
        <v>364</v>
      </c>
      <c r="D32" s="213" t="s">
        <v>477</v>
      </c>
      <c r="E32" s="213" t="s">
        <v>478</v>
      </c>
      <c r="F32" s="213" t="s">
        <v>479</v>
      </c>
      <c r="G32" s="247" t="s">
        <v>368</v>
      </c>
      <c r="H32" s="213" t="s">
        <v>480</v>
      </c>
      <c r="I32" s="255" t="s">
        <v>481</v>
      </c>
      <c r="J32" s="216">
        <v>5.0999999999999996</v>
      </c>
      <c r="K32" s="217">
        <v>2.8</v>
      </c>
      <c r="L32" s="217">
        <v>2.6</v>
      </c>
      <c r="M32" s="217">
        <v>2.2000000000000002</v>
      </c>
      <c r="N32" s="236">
        <f>J32*70+K32*75+L32*45+M32*25</f>
        <v>739</v>
      </c>
    </row>
    <row r="33" spans="1:27" s="232" customFormat="1" ht="9.75" customHeight="1">
      <c r="A33" s="221"/>
      <c r="B33" s="248"/>
      <c r="C33" s="223" t="s">
        <v>370</v>
      </c>
      <c r="D33" s="224" t="s">
        <v>482</v>
      </c>
      <c r="E33" s="224" t="s">
        <v>483</v>
      </c>
      <c r="F33" s="224" t="s">
        <v>484</v>
      </c>
      <c r="G33" s="225"/>
      <c r="H33" s="224" t="s">
        <v>485</v>
      </c>
      <c r="I33" s="227"/>
      <c r="J33" s="228"/>
      <c r="K33" s="229"/>
      <c r="L33" s="229"/>
      <c r="M33" s="229"/>
      <c r="N33" s="237"/>
    </row>
    <row r="34" spans="1:27" s="220" customFormat="1" ht="30" customHeight="1">
      <c r="A34" s="239">
        <v>21</v>
      </c>
      <c r="B34" s="249" t="s">
        <v>20</v>
      </c>
      <c r="C34" s="213" t="s">
        <v>486</v>
      </c>
      <c r="D34" s="213" t="s">
        <v>487</v>
      </c>
      <c r="E34" s="213" t="s">
        <v>488</v>
      </c>
      <c r="F34" s="213" t="s">
        <v>489</v>
      </c>
      <c r="G34" s="247" t="s">
        <v>368</v>
      </c>
      <c r="H34" s="213" t="s">
        <v>490</v>
      </c>
      <c r="I34" s="235"/>
      <c r="J34" s="216">
        <v>5.0999999999999996</v>
      </c>
      <c r="K34" s="243">
        <v>2.7</v>
      </c>
      <c r="L34" s="243">
        <v>2.6</v>
      </c>
      <c r="M34" s="243">
        <v>2.1</v>
      </c>
      <c r="N34" s="244">
        <f>J34*70+K34*75+L34*45+M34*25</f>
        <v>729</v>
      </c>
    </row>
    <row r="35" spans="1:27" s="238" customFormat="1" ht="9.75" customHeight="1" thickBot="1">
      <c r="A35" s="261"/>
      <c r="B35" s="262"/>
      <c r="C35" s="251" t="s">
        <v>491</v>
      </c>
      <c r="D35" s="252" t="s">
        <v>492</v>
      </c>
      <c r="E35" s="252" t="s">
        <v>493</v>
      </c>
      <c r="F35" s="252" t="s">
        <v>494</v>
      </c>
      <c r="G35" s="253"/>
      <c r="H35" s="254" t="s">
        <v>495</v>
      </c>
      <c r="I35" s="263"/>
      <c r="J35" s="264"/>
      <c r="K35" s="265"/>
      <c r="L35" s="265"/>
      <c r="M35" s="265"/>
      <c r="N35" s="266"/>
    </row>
    <row r="36" spans="1:27" s="220" customFormat="1" ht="30" customHeight="1">
      <c r="A36" s="233">
        <v>24</v>
      </c>
      <c r="B36" s="212" t="s">
        <v>19</v>
      </c>
      <c r="C36" s="213" t="s">
        <v>496</v>
      </c>
      <c r="D36" s="213" t="s">
        <v>497</v>
      </c>
      <c r="E36" s="213" t="s">
        <v>498</v>
      </c>
      <c r="F36" s="213" t="s">
        <v>499</v>
      </c>
      <c r="G36" s="214" t="s">
        <v>500</v>
      </c>
      <c r="H36" s="213" t="s">
        <v>501</v>
      </c>
      <c r="I36" s="255"/>
      <c r="J36" s="216">
        <v>5.0999999999999996</v>
      </c>
      <c r="K36" s="217">
        <v>2.6</v>
      </c>
      <c r="L36" s="217">
        <v>2.6</v>
      </c>
      <c r="M36" s="218">
        <v>2.1</v>
      </c>
      <c r="N36" s="219">
        <f>J36*70+K36*75+L36*45+M36*25</f>
        <v>721.5</v>
      </c>
    </row>
    <row r="37" spans="1:27" s="232" customFormat="1" ht="9.75" customHeight="1">
      <c r="A37" s="221"/>
      <c r="B37" s="222"/>
      <c r="C37" s="223" t="s">
        <v>502</v>
      </c>
      <c r="D37" s="224" t="s">
        <v>503</v>
      </c>
      <c r="E37" s="224" t="s">
        <v>504</v>
      </c>
      <c r="F37" s="224" t="s">
        <v>505</v>
      </c>
      <c r="G37" s="225"/>
      <c r="H37" s="226" t="s">
        <v>506</v>
      </c>
      <c r="I37" s="227"/>
      <c r="J37" s="228"/>
      <c r="K37" s="229"/>
      <c r="L37" s="229"/>
      <c r="M37" s="230"/>
      <c r="N37" s="231"/>
    </row>
    <row r="38" spans="1:27" s="220" customFormat="1" ht="30" customHeight="1">
      <c r="A38" s="233">
        <v>25</v>
      </c>
      <c r="B38" s="212" t="s">
        <v>507</v>
      </c>
      <c r="C38" s="213" t="s">
        <v>420</v>
      </c>
      <c r="D38" s="213" t="s">
        <v>508</v>
      </c>
      <c r="E38" s="213" t="s">
        <v>509</v>
      </c>
      <c r="F38" s="213" t="s">
        <v>510</v>
      </c>
      <c r="G38" s="234" t="s">
        <v>368</v>
      </c>
      <c r="H38" s="213" t="s">
        <v>511</v>
      </c>
      <c r="I38" s="235"/>
      <c r="J38" s="216">
        <v>5</v>
      </c>
      <c r="K38" s="217">
        <v>2.7</v>
      </c>
      <c r="L38" s="217">
        <v>2.7</v>
      </c>
      <c r="M38" s="217">
        <v>2.1</v>
      </c>
      <c r="N38" s="236">
        <f>J38*70+K38*75+L38*45+M38*25</f>
        <v>726.5</v>
      </c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</row>
    <row r="39" spans="1:27" s="238" customFormat="1" ht="9.75" customHeight="1">
      <c r="A39" s="221"/>
      <c r="B39" s="222"/>
      <c r="C39" s="223" t="s">
        <v>426</v>
      </c>
      <c r="D39" s="224" t="s">
        <v>512</v>
      </c>
      <c r="E39" s="224" t="s">
        <v>513</v>
      </c>
      <c r="F39" s="285" t="s">
        <v>514</v>
      </c>
      <c r="G39" s="234"/>
      <c r="H39" s="226" t="s">
        <v>515</v>
      </c>
      <c r="I39" s="227"/>
      <c r="J39" s="228"/>
      <c r="K39" s="229"/>
      <c r="L39" s="229"/>
      <c r="M39" s="229"/>
      <c r="N39" s="237"/>
    </row>
    <row r="40" spans="1:27" s="220" customFormat="1" ht="30" customHeight="1">
      <c r="A40" s="233">
        <v>26</v>
      </c>
      <c r="B40" s="212" t="s">
        <v>419</v>
      </c>
      <c r="C40" s="213" t="s">
        <v>364</v>
      </c>
      <c r="D40" s="213" t="s">
        <v>516</v>
      </c>
      <c r="E40" s="213" t="s">
        <v>517</v>
      </c>
      <c r="F40" s="213" t="s">
        <v>518</v>
      </c>
      <c r="G40" s="241" t="s">
        <v>379</v>
      </c>
      <c r="H40" s="213" t="s">
        <v>519</v>
      </c>
      <c r="I40" s="255"/>
      <c r="J40" s="216">
        <v>5</v>
      </c>
      <c r="K40" s="217">
        <v>2.8</v>
      </c>
      <c r="L40" s="217">
        <v>2.6</v>
      </c>
      <c r="M40" s="217">
        <v>2.2000000000000002</v>
      </c>
      <c r="N40" s="236">
        <f>J40*70+K40*75+L40*45+M40*25</f>
        <v>732</v>
      </c>
    </row>
    <row r="41" spans="1:27" s="232" customFormat="1" ht="9.75" customHeight="1">
      <c r="A41" s="221"/>
      <c r="B41" s="222"/>
      <c r="C41" s="223" t="s">
        <v>370</v>
      </c>
      <c r="D41" s="224" t="s">
        <v>520</v>
      </c>
      <c r="E41" s="224" t="s">
        <v>521</v>
      </c>
      <c r="F41" s="224" t="s">
        <v>522</v>
      </c>
      <c r="G41" s="245"/>
      <c r="H41" s="224" t="s">
        <v>523</v>
      </c>
      <c r="I41" s="227"/>
      <c r="J41" s="228"/>
      <c r="K41" s="229"/>
      <c r="L41" s="229"/>
      <c r="M41" s="229"/>
      <c r="N41" s="237"/>
    </row>
    <row r="42" spans="1:27" s="220" customFormat="1" ht="30" customHeight="1">
      <c r="A42" s="239">
        <v>27</v>
      </c>
      <c r="B42" s="249" t="s">
        <v>386</v>
      </c>
      <c r="C42" s="213" t="s">
        <v>397</v>
      </c>
      <c r="D42" s="213" t="s">
        <v>524</v>
      </c>
      <c r="E42" s="213" t="s">
        <v>525</v>
      </c>
      <c r="F42" s="213" t="s">
        <v>526</v>
      </c>
      <c r="G42" s="247" t="s">
        <v>368</v>
      </c>
      <c r="H42" s="213" t="s">
        <v>527</v>
      </c>
      <c r="I42" s="255"/>
      <c r="J42" s="216">
        <v>5.0999999999999996</v>
      </c>
      <c r="K42" s="217">
        <v>2.8</v>
      </c>
      <c r="L42" s="217">
        <v>2.7</v>
      </c>
      <c r="M42" s="217">
        <v>2.2999999999999998</v>
      </c>
      <c r="N42" s="236">
        <f>J42*70+K42*75+L42*45+M42*25</f>
        <v>746</v>
      </c>
    </row>
    <row r="43" spans="1:27" s="232" customFormat="1" ht="9.75" customHeight="1">
      <c r="A43" s="221"/>
      <c r="B43" s="248"/>
      <c r="C43" s="223" t="s">
        <v>402</v>
      </c>
      <c r="D43" s="224" t="s">
        <v>528</v>
      </c>
      <c r="E43" s="224" t="s">
        <v>529</v>
      </c>
      <c r="F43" s="224" t="s">
        <v>530</v>
      </c>
      <c r="G43" s="225"/>
      <c r="H43" s="226" t="s">
        <v>531</v>
      </c>
      <c r="I43" s="227"/>
      <c r="J43" s="228"/>
      <c r="K43" s="229"/>
      <c r="L43" s="229"/>
      <c r="M43" s="229"/>
      <c r="N43" s="237"/>
    </row>
    <row r="44" spans="1:27" s="220" customFormat="1" ht="30" customHeight="1">
      <c r="A44" s="239">
        <v>28</v>
      </c>
      <c r="B44" s="249" t="s">
        <v>20</v>
      </c>
      <c r="C44" s="213" t="s">
        <v>532</v>
      </c>
      <c r="D44" s="213" t="s">
        <v>533</v>
      </c>
      <c r="E44" s="213" t="s">
        <v>534</v>
      </c>
      <c r="F44" s="213" t="s">
        <v>535</v>
      </c>
      <c r="G44" s="247" t="s">
        <v>368</v>
      </c>
      <c r="H44" s="213" t="s">
        <v>536</v>
      </c>
      <c r="I44" s="235"/>
      <c r="J44" s="242">
        <v>5.0999999999999996</v>
      </c>
      <c r="K44" s="243">
        <v>2.8</v>
      </c>
      <c r="L44" s="243">
        <v>2.5</v>
      </c>
      <c r="M44" s="243">
        <v>2.2000000000000002</v>
      </c>
      <c r="N44" s="244">
        <f>J44*70+K44*75+L44*45+M44*25</f>
        <v>734.5</v>
      </c>
    </row>
    <row r="45" spans="1:27" s="232" customFormat="1" ht="9.75" customHeight="1" thickBot="1">
      <c r="A45" s="286"/>
      <c r="B45" s="287"/>
      <c r="C45" s="288" t="s">
        <v>381</v>
      </c>
      <c r="D45" s="289" t="s">
        <v>492</v>
      </c>
      <c r="E45" s="289" t="s">
        <v>394</v>
      </c>
      <c r="F45" s="289" t="s">
        <v>537</v>
      </c>
      <c r="G45" s="253"/>
      <c r="H45" s="289" t="s">
        <v>538</v>
      </c>
      <c r="I45" s="290"/>
      <c r="J45" s="291"/>
      <c r="K45" s="292"/>
      <c r="L45" s="292"/>
      <c r="M45" s="292"/>
      <c r="N45" s="293"/>
    </row>
    <row r="46" spans="1:27" s="232" customFormat="1" ht="34.5" customHeight="1" thickTop="1">
      <c r="A46" s="294" t="s">
        <v>539</v>
      </c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</row>
    <row r="47" spans="1:27" s="232" customFormat="1" ht="27" customHeight="1">
      <c r="A47" s="192"/>
      <c r="B47" s="192"/>
      <c r="C47" s="192"/>
      <c r="D47" s="192"/>
      <c r="E47" s="192"/>
      <c r="F47" s="192"/>
      <c r="G47" s="295"/>
      <c r="H47" s="192"/>
      <c r="I47" s="296"/>
      <c r="J47" s="297"/>
      <c r="K47" s="297"/>
      <c r="L47" s="297"/>
      <c r="M47" s="297"/>
      <c r="N47" s="192"/>
    </row>
    <row r="48" spans="1:27" ht="24.95" customHeight="1"/>
  </sheetData>
  <mergeCells count="190">
    <mergeCell ref="L44:L45"/>
    <mergeCell ref="M44:M45"/>
    <mergeCell ref="N44:N45"/>
    <mergeCell ref="A46:N46"/>
    <mergeCell ref="A44:A45"/>
    <mergeCell ref="B44:B45"/>
    <mergeCell ref="G44:G45"/>
    <mergeCell ref="I44:I45"/>
    <mergeCell ref="J44:J45"/>
    <mergeCell ref="K44:K45"/>
    <mergeCell ref="N40:N41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M38:M39"/>
    <mergeCell ref="N38:N39"/>
    <mergeCell ref="A40:A41"/>
    <mergeCell ref="B40:B41"/>
    <mergeCell ref="G40:G41"/>
    <mergeCell ref="I40:I41"/>
    <mergeCell ref="J40:J41"/>
    <mergeCell ref="K40:K41"/>
    <mergeCell ref="L40:L41"/>
    <mergeCell ref="M40:M41"/>
    <mergeCell ref="L36:L37"/>
    <mergeCell ref="M36:M37"/>
    <mergeCell ref="N36:N37"/>
    <mergeCell ref="A38:A39"/>
    <mergeCell ref="B38:B39"/>
    <mergeCell ref="G38:G39"/>
    <mergeCell ref="I38:I39"/>
    <mergeCell ref="J38:J39"/>
    <mergeCell ref="K38:K39"/>
    <mergeCell ref="L38:L39"/>
    <mergeCell ref="A36:A37"/>
    <mergeCell ref="B36:B37"/>
    <mergeCell ref="G36:G37"/>
    <mergeCell ref="I36:I37"/>
    <mergeCell ref="J36:J37"/>
    <mergeCell ref="K36:K37"/>
    <mergeCell ref="N32:N33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M32:M33"/>
    <mergeCell ref="L28:L29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A28:A29"/>
    <mergeCell ref="B28:B29"/>
    <mergeCell ref="G28:G29"/>
    <mergeCell ref="I28:I29"/>
    <mergeCell ref="J28:J29"/>
    <mergeCell ref="K28:K29"/>
    <mergeCell ref="N24:N25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M22:M23"/>
    <mergeCell ref="N22:N23"/>
    <mergeCell ref="A24:A25"/>
    <mergeCell ref="B24:B25"/>
    <mergeCell ref="G24:G25"/>
    <mergeCell ref="I24:I25"/>
    <mergeCell ref="J24:J25"/>
    <mergeCell ref="K24:K25"/>
    <mergeCell ref="L24:L25"/>
    <mergeCell ref="M24:M25"/>
    <mergeCell ref="L20:L21"/>
    <mergeCell ref="M20:M21"/>
    <mergeCell ref="N20:N21"/>
    <mergeCell ref="A22:A23"/>
    <mergeCell ref="B22:B23"/>
    <mergeCell ref="G22:G23"/>
    <mergeCell ref="I22:I23"/>
    <mergeCell ref="J22:J23"/>
    <mergeCell ref="K22:K23"/>
    <mergeCell ref="L22:L23"/>
    <mergeCell ref="A20:A21"/>
    <mergeCell ref="B20:B21"/>
    <mergeCell ref="G20:G21"/>
    <mergeCell ref="I20:I21"/>
    <mergeCell ref="J20:J21"/>
    <mergeCell ref="K20:K21"/>
    <mergeCell ref="C17:N17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N13:N14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M13:M14"/>
    <mergeCell ref="L9:L10"/>
    <mergeCell ref="M9:M10"/>
    <mergeCell ref="N9:N10"/>
    <mergeCell ref="A11:A12"/>
    <mergeCell ref="B11:B12"/>
    <mergeCell ref="G11:G12"/>
    <mergeCell ref="I11:I12"/>
    <mergeCell ref="J11:J12"/>
    <mergeCell ref="K11:K12"/>
    <mergeCell ref="L11:L12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FR2:GH2"/>
    <mergeCell ref="C3:N3"/>
    <mergeCell ref="C4:N4"/>
    <mergeCell ref="A5:N5"/>
    <mergeCell ref="E6:G6"/>
    <mergeCell ref="A7:A8"/>
    <mergeCell ref="B7:B8"/>
    <mergeCell ref="G7:G8"/>
    <mergeCell ref="I7:I8"/>
    <mergeCell ref="J7:J8"/>
    <mergeCell ref="BT2:CJ2"/>
    <mergeCell ref="CK2:DA2"/>
    <mergeCell ref="DB2:DR2"/>
    <mergeCell ref="DS2:EI2"/>
    <mergeCell ref="EJ2:EZ2"/>
    <mergeCell ref="FA2:FQ2"/>
    <mergeCell ref="F1:N1"/>
    <mergeCell ref="A2:N2"/>
    <mergeCell ref="O2:T2"/>
    <mergeCell ref="U2:AK2"/>
    <mergeCell ref="AL2:BB2"/>
    <mergeCell ref="BC2:BS2"/>
  </mergeCells>
  <phoneticPr fontId="1" type="noConversion"/>
  <pageMargins left="0.70866141732283472" right="0.70866141732283472" top="0.94488188976377963" bottom="0.74803149606299213" header="0.31496062992125984" footer="0.31496062992125984"/>
  <pageSetup paperSize="8" scale="12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workbookViewId="0">
      <selection activeCell="P16" sqref="P16"/>
    </sheetView>
  </sheetViews>
  <sheetFormatPr defaultColWidth="8.625" defaultRowHeight="16.5"/>
  <cols>
    <col min="1" max="1" width="3.125" style="9" customWidth="1"/>
    <col min="2" max="2" width="8.875" style="9" customWidth="1"/>
    <col min="3" max="3" width="4.625" style="9" customWidth="1"/>
    <col min="4" max="4" width="38.75" style="10" customWidth="1"/>
    <col min="5" max="5" width="26.375" style="9" customWidth="1"/>
    <col min="6" max="6" width="8.625" style="11" customWidth="1"/>
    <col min="7" max="8" width="7.625" style="12" customWidth="1"/>
    <col min="9" max="9" width="8.125" style="12" customWidth="1"/>
    <col min="10" max="241" width="9" style="9" customWidth="1"/>
    <col min="242" max="242" width="2.625" style="9" customWidth="1"/>
    <col min="243" max="256" width="8.625" style="9"/>
    <col min="257" max="257" width="3.125" style="9" customWidth="1"/>
    <col min="258" max="258" width="8.875" style="9" customWidth="1"/>
    <col min="259" max="259" width="4.625" style="9" customWidth="1"/>
    <col min="260" max="260" width="38.75" style="9" customWidth="1"/>
    <col min="261" max="261" width="26.375" style="9" customWidth="1"/>
    <col min="262" max="262" width="8.625" style="9" customWidth="1"/>
    <col min="263" max="264" width="7.625" style="9" customWidth="1"/>
    <col min="265" max="265" width="8.125" style="9" customWidth="1"/>
    <col min="266" max="497" width="9" style="9" customWidth="1"/>
    <col min="498" max="498" width="2.625" style="9" customWidth="1"/>
    <col min="499" max="512" width="8.625" style="9"/>
    <col min="513" max="513" width="3.125" style="9" customWidth="1"/>
    <col min="514" max="514" width="8.875" style="9" customWidth="1"/>
    <col min="515" max="515" width="4.625" style="9" customWidth="1"/>
    <col min="516" max="516" width="38.75" style="9" customWidth="1"/>
    <col min="517" max="517" width="26.375" style="9" customWidth="1"/>
    <col min="518" max="518" width="8.625" style="9" customWidth="1"/>
    <col min="519" max="520" width="7.625" style="9" customWidth="1"/>
    <col min="521" max="521" width="8.125" style="9" customWidth="1"/>
    <col min="522" max="753" width="9" style="9" customWidth="1"/>
    <col min="754" max="754" width="2.625" style="9" customWidth="1"/>
    <col min="755" max="768" width="8.625" style="9"/>
    <col min="769" max="769" width="3.125" style="9" customWidth="1"/>
    <col min="770" max="770" width="8.875" style="9" customWidth="1"/>
    <col min="771" max="771" width="4.625" style="9" customWidth="1"/>
    <col min="772" max="772" width="38.75" style="9" customWidth="1"/>
    <col min="773" max="773" width="26.375" style="9" customWidth="1"/>
    <col min="774" max="774" width="8.625" style="9" customWidth="1"/>
    <col min="775" max="776" width="7.625" style="9" customWidth="1"/>
    <col min="777" max="777" width="8.125" style="9" customWidth="1"/>
    <col min="778" max="1009" width="9" style="9" customWidth="1"/>
    <col min="1010" max="1010" width="2.625" style="9" customWidth="1"/>
    <col min="1011" max="1024" width="8.625" style="9"/>
    <col min="1025" max="1025" width="3.125" style="9" customWidth="1"/>
    <col min="1026" max="1026" width="8.875" style="9" customWidth="1"/>
    <col min="1027" max="1027" width="4.625" style="9" customWidth="1"/>
    <col min="1028" max="1028" width="38.75" style="9" customWidth="1"/>
    <col min="1029" max="1029" width="26.375" style="9" customWidth="1"/>
    <col min="1030" max="1030" width="8.625" style="9" customWidth="1"/>
    <col min="1031" max="1032" width="7.625" style="9" customWidth="1"/>
    <col min="1033" max="1033" width="8.125" style="9" customWidth="1"/>
    <col min="1034" max="1265" width="9" style="9" customWidth="1"/>
    <col min="1266" max="1266" width="2.625" style="9" customWidth="1"/>
    <col min="1267" max="1280" width="8.625" style="9"/>
    <col min="1281" max="1281" width="3.125" style="9" customWidth="1"/>
    <col min="1282" max="1282" width="8.875" style="9" customWidth="1"/>
    <col min="1283" max="1283" width="4.625" style="9" customWidth="1"/>
    <col min="1284" max="1284" width="38.75" style="9" customWidth="1"/>
    <col min="1285" max="1285" width="26.375" style="9" customWidth="1"/>
    <col min="1286" max="1286" width="8.625" style="9" customWidth="1"/>
    <col min="1287" max="1288" width="7.625" style="9" customWidth="1"/>
    <col min="1289" max="1289" width="8.125" style="9" customWidth="1"/>
    <col min="1290" max="1521" width="9" style="9" customWidth="1"/>
    <col min="1522" max="1522" width="2.625" style="9" customWidth="1"/>
    <col min="1523" max="1536" width="8.625" style="9"/>
    <col min="1537" max="1537" width="3.125" style="9" customWidth="1"/>
    <col min="1538" max="1538" width="8.875" style="9" customWidth="1"/>
    <col min="1539" max="1539" width="4.625" style="9" customWidth="1"/>
    <col min="1540" max="1540" width="38.75" style="9" customWidth="1"/>
    <col min="1541" max="1541" width="26.375" style="9" customWidth="1"/>
    <col min="1542" max="1542" width="8.625" style="9" customWidth="1"/>
    <col min="1543" max="1544" width="7.625" style="9" customWidth="1"/>
    <col min="1545" max="1545" width="8.125" style="9" customWidth="1"/>
    <col min="1546" max="1777" width="9" style="9" customWidth="1"/>
    <col min="1778" max="1778" width="2.625" style="9" customWidth="1"/>
    <col min="1779" max="1792" width="8.625" style="9"/>
    <col min="1793" max="1793" width="3.125" style="9" customWidth="1"/>
    <col min="1794" max="1794" width="8.875" style="9" customWidth="1"/>
    <col min="1795" max="1795" width="4.625" style="9" customWidth="1"/>
    <col min="1796" max="1796" width="38.75" style="9" customWidth="1"/>
    <col min="1797" max="1797" width="26.375" style="9" customWidth="1"/>
    <col min="1798" max="1798" width="8.625" style="9" customWidth="1"/>
    <col min="1799" max="1800" width="7.625" style="9" customWidth="1"/>
    <col min="1801" max="1801" width="8.125" style="9" customWidth="1"/>
    <col min="1802" max="2033" width="9" style="9" customWidth="1"/>
    <col min="2034" max="2034" width="2.625" style="9" customWidth="1"/>
    <col min="2035" max="2048" width="8.625" style="9"/>
    <col min="2049" max="2049" width="3.125" style="9" customWidth="1"/>
    <col min="2050" max="2050" width="8.875" style="9" customWidth="1"/>
    <col min="2051" max="2051" width="4.625" style="9" customWidth="1"/>
    <col min="2052" max="2052" width="38.75" style="9" customWidth="1"/>
    <col min="2053" max="2053" width="26.375" style="9" customWidth="1"/>
    <col min="2054" max="2054" width="8.625" style="9" customWidth="1"/>
    <col min="2055" max="2056" width="7.625" style="9" customWidth="1"/>
    <col min="2057" max="2057" width="8.125" style="9" customWidth="1"/>
    <col min="2058" max="2289" width="9" style="9" customWidth="1"/>
    <col min="2290" max="2290" width="2.625" style="9" customWidth="1"/>
    <col min="2291" max="2304" width="8.625" style="9"/>
    <col min="2305" max="2305" width="3.125" style="9" customWidth="1"/>
    <col min="2306" max="2306" width="8.875" style="9" customWidth="1"/>
    <col min="2307" max="2307" width="4.625" style="9" customWidth="1"/>
    <col min="2308" max="2308" width="38.75" style="9" customWidth="1"/>
    <col min="2309" max="2309" width="26.375" style="9" customWidth="1"/>
    <col min="2310" max="2310" width="8.625" style="9" customWidth="1"/>
    <col min="2311" max="2312" width="7.625" style="9" customWidth="1"/>
    <col min="2313" max="2313" width="8.125" style="9" customWidth="1"/>
    <col min="2314" max="2545" width="9" style="9" customWidth="1"/>
    <col min="2546" max="2546" width="2.625" style="9" customWidth="1"/>
    <col min="2547" max="2560" width="8.625" style="9"/>
    <col min="2561" max="2561" width="3.125" style="9" customWidth="1"/>
    <col min="2562" max="2562" width="8.875" style="9" customWidth="1"/>
    <col min="2563" max="2563" width="4.625" style="9" customWidth="1"/>
    <col min="2564" max="2564" width="38.75" style="9" customWidth="1"/>
    <col min="2565" max="2565" width="26.375" style="9" customWidth="1"/>
    <col min="2566" max="2566" width="8.625" style="9" customWidth="1"/>
    <col min="2567" max="2568" width="7.625" style="9" customWidth="1"/>
    <col min="2569" max="2569" width="8.125" style="9" customWidth="1"/>
    <col min="2570" max="2801" width="9" style="9" customWidth="1"/>
    <col min="2802" max="2802" width="2.625" style="9" customWidth="1"/>
    <col min="2803" max="2816" width="8.625" style="9"/>
    <col min="2817" max="2817" width="3.125" style="9" customWidth="1"/>
    <col min="2818" max="2818" width="8.875" style="9" customWidth="1"/>
    <col min="2819" max="2819" width="4.625" style="9" customWidth="1"/>
    <col min="2820" max="2820" width="38.75" style="9" customWidth="1"/>
    <col min="2821" max="2821" width="26.375" style="9" customWidth="1"/>
    <col min="2822" max="2822" width="8.625" style="9" customWidth="1"/>
    <col min="2823" max="2824" width="7.625" style="9" customWidth="1"/>
    <col min="2825" max="2825" width="8.125" style="9" customWidth="1"/>
    <col min="2826" max="3057" width="9" style="9" customWidth="1"/>
    <col min="3058" max="3058" width="2.625" style="9" customWidth="1"/>
    <col min="3059" max="3072" width="8.625" style="9"/>
    <col min="3073" max="3073" width="3.125" style="9" customWidth="1"/>
    <col min="3074" max="3074" width="8.875" style="9" customWidth="1"/>
    <col min="3075" max="3075" width="4.625" style="9" customWidth="1"/>
    <col min="3076" max="3076" width="38.75" style="9" customWidth="1"/>
    <col min="3077" max="3077" width="26.375" style="9" customWidth="1"/>
    <col min="3078" max="3078" width="8.625" style="9" customWidth="1"/>
    <col min="3079" max="3080" width="7.625" style="9" customWidth="1"/>
    <col min="3081" max="3081" width="8.125" style="9" customWidth="1"/>
    <col min="3082" max="3313" width="9" style="9" customWidth="1"/>
    <col min="3314" max="3314" width="2.625" style="9" customWidth="1"/>
    <col min="3315" max="3328" width="8.625" style="9"/>
    <col min="3329" max="3329" width="3.125" style="9" customWidth="1"/>
    <col min="3330" max="3330" width="8.875" style="9" customWidth="1"/>
    <col min="3331" max="3331" width="4.625" style="9" customWidth="1"/>
    <col min="3332" max="3332" width="38.75" style="9" customWidth="1"/>
    <col min="3333" max="3333" width="26.375" style="9" customWidth="1"/>
    <col min="3334" max="3334" width="8.625" style="9" customWidth="1"/>
    <col min="3335" max="3336" width="7.625" style="9" customWidth="1"/>
    <col min="3337" max="3337" width="8.125" style="9" customWidth="1"/>
    <col min="3338" max="3569" width="9" style="9" customWidth="1"/>
    <col min="3570" max="3570" width="2.625" style="9" customWidth="1"/>
    <col min="3571" max="3584" width="8.625" style="9"/>
    <col min="3585" max="3585" width="3.125" style="9" customWidth="1"/>
    <col min="3586" max="3586" width="8.875" style="9" customWidth="1"/>
    <col min="3587" max="3587" width="4.625" style="9" customWidth="1"/>
    <col min="3588" max="3588" width="38.75" style="9" customWidth="1"/>
    <col min="3589" max="3589" width="26.375" style="9" customWidth="1"/>
    <col min="3590" max="3590" width="8.625" style="9" customWidth="1"/>
    <col min="3591" max="3592" width="7.625" style="9" customWidth="1"/>
    <col min="3593" max="3593" width="8.125" style="9" customWidth="1"/>
    <col min="3594" max="3825" width="9" style="9" customWidth="1"/>
    <col min="3826" max="3826" width="2.625" style="9" customWidth="1"/>
    <col min="3827" max="3840" width="8.625" style="9"/>
    <col min="3841" max="3841" width="3.125" style="9" customWidth="1"/>
    <col min="3842" max="3842" width="8.875" style="9" customWidth="1"/>
    <col min="3843" max="3843" width="4.625" style="9" customWidth="1"/>
    <col min="3844" max="3844" width="38.75" style="9" customWidth="1"/>
    <col min="3845" max="3845" width="26.375" style="9" customWidth="1"/>
    <col min="3846" max="3846" width="8.625" style="9" customWidth="1"/>
    <col min="3847" max="3848" width="7.625" style="9" customWidth="1"/>
    <col min="3849" max="3849" width="8.125" style="9" customWidth="1"/>
    <col min="3850" max="4081" width="9" style="9" customWidth="1"/>
    <col min="4082" max="4082" width="2.625" style="9" customWidth="1"/>
    <col min="4083" max="4096" width="8.625" style="9"/>
    <col min="4097" max="4097" width="3.125" style="9" customWidth="1"/>
    <col min="4098" max="4098" width="8.875" style="9" customWidth="1"/>
    <col min="4099" max="4099" width="4.625" style="9" customWidth="1"/>
    <col min="4100" max="4100" width="38.75" style="9" customWidth="1"/>
    <col min="4101" max="4101" width="26.375" style="9" customWidth="1"/>
    <col min="4102" max="4102" width="8.625" style="9" customWidth="1"/>
    <col min="4103" max="4104" width="7.625" style="9" customWidth="1"/>
    <col min="4105" max="4105" width="8.125" style="9" customWidth="1"/>
    <col min="4106" max="4337" width="9" style="9" customWidth="1"/>
    <col min="4338" max="4338" width="2.625" style="9" customWidth="1"/>
    <col min="4339" max="4352" width="8.625" style="9"/>
    <col min="4353" max="4353" width="3.125" style="9" customWidth="1"/>
    <col min="4354" max="4354" width="8.875" style="9" customWidth="1"/>
    <col min="4355" max="4355" width="4.625" style="9" customWidth="1"/>
    <col min="4356" max="4356" width="38.75" style="9" customWidth="1"/>
    <col min="4357" max="4357" width="26.375" style="9" customWidth="1"/>
    <col min="4358" max="4358" width="8.625" style="9" customWidth="1"/>
    <col min="4359" max="4360" width="7.625" style="9" customWidth="1"/>
    <col min="4361" max="4361" width="8.125" style="9" customWidth="1"/>
    <col min="4362" max="4593" width="9" style="9" customWidth="1"/>
    <col min="4594" max="4594" width="2.625" style="9" customWidth="1"/>
    <col min="4595" max="4608" width="8.625" style="9"/>
    <col min="4609" max="4609" width="3.125" style="9" customWidth="1"/>
    <col min="4610" max="4610" width="8.875" style="9" customWidth="1"/>
    <col min="4611" max="4611" width="4.625" style="9" customWidth="1"/>
    <col min="4612" max="4612" width="38.75" style="9" customWidth="1"/>
    <col min="4613" max="4613" width="26.375" style="9" customWidth="1"/>
    <col min="4614" max="4614" width="8.625" style="9" customWidth="1"/>
    <col min="4615" max="4616" width="7.625" style="9" customWidth="1"/>
    <col min="4617" max="4617" width="8.125" style="9" customWidth="1"/>
    <col min="4618" max="4849" width="9" style="9" customWidth="1"/>
    <col min="4850" max="4850" width="2.625" style="9" customWidth="1"/>
    <col min="4851" max="4864" width="8.625" style="9"/>
    <col min="4865" max="4865" width="3.125" style="9" customWidth="1"/>
    <col min="4866" max="4866" width="8.875" style="9" customWidth="1"/>
    <col min="4867" max="4867" width="4.625" style="9" customWidth="1"/>
    <col min="4868" max="4868" width="38.75" style="9" customWidth="1"/>
    <col min="4869" max="4869" width="26.375" style="9" customWidth="1"/>
    <col min="4870" max="4870" width="8.625" style="9" customWidth="1"/>
    <col min="4871" max="4872" width="7.625" style="9" customWidth="1"/>
    <col min="4873" max="4873" width="8.125" style="9" customWidth="1"/>
    <col min="4874" max="5105" width="9" style="9" customWidth="1"/>
    <col min="5106" max="5106" width="2.625" style="9" customWidth="1"/>
    <col min="5107" max="5120" width="8.625" style="9"/>
    <col min="5121" max="5121" width="3.125" style="9" customWidth="1"/>
    <col min="5122" max="5122" width="8.875" style="9" customWidth="1"/>
    <col min="5123" max="5123" width="4.625" style="9" customWidth="1"/>
    <col min="5124" max="5124" width="38.75" style="9" customWidth="1"/>
    <col min="5125" max="5125" width="26.375" style="9" customWidth="1"/>
    <col min="5126" max="5126" width="8.625" style="9" customWidth="1"/>
    <col min="5127" max="5128" width="7.625" style="9" customWidth="1"/>
    <col min="5129" max="5129" width="8.125" style="9" customWidth="1"/>
    <col min="5130" max="5361" width="9" style="9" customWidth="1"/>
    <col min="5362" max="5362" width="2.625" style="9" customWidth="1"/>
    <col min="5363" max="5376" width="8.625" style="9"/>
    <col min="5377" max="5377" width="3.125" style="9" customWidth="1"/>
    <col min="5378" max="5378" width="8.875" style="9" customWidth="1"/>
    <col min="5379" max="5379" width="4.625" style="9" customWidth="1"/>
    <col min="5380" max="5380" width="38.75" style="9" customWidth="1"/>
    <col min="5381" max="5381" width="26.375" style="9" customWidth="1"/>
    <col min="5382" max="5382" width="8.625" style="9" customWidth="1"/>
    <col min="5383" max="5384" width="7.625" style="9" customWidth="1"/>
    <col min="5385" max="5385" width="8.125" style="9" customWidth="1"/>
    <col min="5386" max="5617" width="9" style="9" customWidth="1"/>
    <col min="5618" max="5618" width="2.625" style="9" customWidth="1"/>
    <col min="5619" max="5632" width="8.625" style="9"/>
    <col min="5633" max="5633" width="3.125" style="9" customWidth="1"/>
    <col min="5634" max="5634" width="8.875" style="9" customWidth="1"/>
    <col min="5635" max="5635" width="4.625" style="9" customWidth="1"/>
    <col min="5636" max="5636" width="38.75" style="9" customWidth="1"/>
    <col min="5637" max="5637" width="26.375" style="9" customWidth="1"/>
    <col min="5638" max="5638" width="8.625" style="9" customWidth="1"/>
    <col min="5639" max="5640" width="7.625" style="9" customWidth="1"/>
    <col min="5641" max="5641" width="8.125" style="9" customWidth="1"/>
    <col min="5642" max="5873" width="9" style="9" customWidth="1"/>
    <col min="5874" max="5874" width="2.625" style="9" customWidth="1"/>
    <col min="5875" max="5888" width="8.625" style="9"/>
    <col min="5889" max="5889" width="3.125" style="9" customWidth="1"/>
    <col min="5890" max="5890" width="8.875" style="9" customWidth="1"/>
    <col min="5891" max="5891" width="4.625" style="9" customWidth="1"/>
    <col min="5892" max="5892" width="38.75" style="9" customWidth="1"/>
    <col min="5893" max="5893" width="26.375" style="9" customWidth="1"/>
    <col min="5894" max="5894" width="8.625" style="9" customWidth="1"/>
    <col min="5895" max="5896" width="7.625" style="9" customWidth="1"/>
    <col min="5897" max="5897" width="8.125" style="9" customWidth="1"/>
    <col min="5898" max="6129" width="9" style="9" customWidth="1"/>
    <col min="6130" max="6130" width="2.625" style="9" customWidth="1"/>
    <col min="6131" max="6144" width="8.625" style="9"/>
    <col min="6145" max="6145" width="3.125" style="9" customWidth="1"/>
    <col min="6146" max="6146" width="8.875" style="9" customWidth="1"/>
    <col min="6147" max="6147" width="4.625" style="9" customWidth="1"/>
    <col min="6148" max="6148" width="38.75" style="9" customWidth="1"/>
    <col min="6149" max="6149" width="26.375" style="9" customWidth="1"/>
    <col min="6150" max="6150" width="8.625" style="9" customWidth="1"/>
    <col min="6151" max="6152" width="7.625" style="9" customWidth="1"/>
    <col min="6153" max="6153" width="8.125" style="9" customWidth="1"/>
    <col min="6154" max="6385" width="9" style="9" customWidth="1"/>
    <col min="6386" max="6386" width="2.625" style="9" customWidth="1"/>
    <col min="6387" max="6400" width="8.625" style="9"/>
    <col min="6401" max="6401" width="3.125" style="9" customWidth="1"/>
    <col min="6402" max="6402" width="8.875" style="9" customWidth="1"/>
    <col min="6403" max="6403" width="4.625" style="9" customWidth="1"/>
    <col min="6404" max="6404" width="38.75" style="9" customWidth="1"/>
    <col min="6405" max="6405" width="26.375" style="9" customWidth="1"/>
    <col min="6406" max="6406" width="8.625" style="9" customWidth="1"/>
    <col min="6407" max="6408" width="7.625" style="9" customWidth="1"/>
    <col min="6409" max="6409" width="8.125" style="9" customWidth="1"/>
    <col min="6410" max="6641" width="9" style="9" customWidth="1"/>
    <col min="6642" max="6642" width="2.625" style="9" customWidth="1"/>
    <col min="6643" max="6656" width="8.625" style="9"/>
    <col min="6657" max="6657" width="3.125" style="9" customWidth="1"/>
    <col min="6658" max="6658" width="8.875" style="9" customWidth="1"/>
    <col min="6659" max="6659" width="4.625" style="9" customWidth="1"/>
    <col min="6660" max="6660" width="38.75" style="9" customWidth="1"/>
    <col min="6661" max="6661" width="26.375" style="9" customWidth="1"/>
    <col min="6662" max="6662" width="8.625" style="9" customWidth="1"/>
    <col min="6663" max="6664" width="7.625" style="9" customWidth="1"/>
    <col min="6665" max="6665" width="8.125" style="9" customWidth="1"/>
    <col min="6666" max="6897" width="9" style="9" customWidth="1"/>
    <col min="6898" max="6898" width="2.625" style="9" customWidth="1"/>
    <col min="6899" max="6912" width="8.625" style="9"/>
    <col min="6913" max="6913" width="3.125" style="9" customWidth="1"/>
    <col min="6914" max="6914" width="8.875" style="9" customWidth="1"/>
    <col min="6915" max="6915" width="4.625" style="9" customWidth="1"/>
    <col min="6916" max="6916" width="38.75" style="9" customWidth="1"/>
    <col min="6917" max="6917" width="26.375" style="9" customWidth="1"/>
    <col min="6918" max="6918" width="8.625" style="9" customWidth="1"/>
    <col min="6919" max="6920" width="7.625" style="9" customWidth="1"/>
    <col min="6921" max="6921" width="8.125" style="9" customWidth="1"/>
    <col min="6922" max="7153" width="9" style="9" customWidth="1"/>
    <col min="7154" max="7154" width="2.625" style="9" customWidth="1"/>
    <col min="7155" max="7168" width="8.625" style="9"/>
    <col min="7169" max="7169" width="3.125" style="9" customWidth="1"/>
    <col min="7170" max="7170" width="8.875" style="9" customWidth="1"/>
    <col min="7171" max="7171" width="4.625" style="9" customWidth="1"/>
    <col min="7172" max="7172" width="38.75" style="9" customWidth="1"/>
    <col min="7173" max="7173" width="26.375" style="9" customWidth="1"/>
    <col min="7174" max="7174" width="8.625" style="9" customWidth="1"/>
    <col min="7175" max="7176" width="7.625" style="9" customWidth="1"/>
    <col min="7177" max="7177" width="8.125" style="9" customWidth="1"/>
    <col min="7178" max="7409" width="9" style="9" customWidth="1"/>
    <col min="7410" max="7410" width="2.625" style="9" customWidth="1"/>
    <col min="7411" max="7424" width="8.625" style="9"/>
    <col min="7425" max="7425" width="3.125" style="9" customWidth="1"/>
    <col min="7426" max="7426" width="8.875" style="9" customWidth="1"/>
    <col min="7427" max="7427" width="4.625" style="9" customWidth="1"/>
    <col min="7428" max="7428" width="38.75" style="9" customWidth="1"/>
    <col min="7429" max="7429" width="26.375" style="9" customWidth="1"/>
    <col min="7430" max="7430" width="8.625" style="9" customWidth="1"/>
    <col min="7431" max="7432" width="7.625" style="9" customWidth="1"/>
    <col min="7433" max="7433" width="8.125" style="9" customWidth="1"/>
    <col min="7434" max="7665" width="9" style="9" customWidth="1"/>
    <col min="7666" max="7666" width="2.625" style="9" customWidth="1"/>
    <col min="7667" max="7680" width="8.625" style="9"/>
    <col min="7681" max="7681" width="3.125" style="9" customWidth="1"/>
    <col min="7682" max="7682" width="8.875" style="9" customWidth="1"/>
    <col min="7683" max="7683" width="4.625" style="9" customWidth="1"/>
    <col min="7684" max="7684" width="38.75" style="9" customWidth="1"/>
    <col min="7685" max="7685" width="26.375" style="9" customWidth="1"/>
    <col min="7686" max="7686" width="8.625" style="9" customWidth="1"/>
    <col min="7687" max="7688" width="7.625" style="9" customWidth="1"/>
    <col min="7689" max="7689" width="8.125" style="9" customWidth="1"/>
    <col min="7690" max="7921" width="9" style="9" customWidth="1"/>
    <col min="7922" max="7922" width="2.625" style="9" customWidth="1"/>
    <col min="7923" max="7936" width="8.625" style="9"/>
    <col min="7937" max="7937" width="3.125" style="9" customWidth="1"/>
    <col min="7938" max="7938" width="8.875" style="9" customWidth="1"/>
    <col min="7939" max="7939" width="4.625" style="9" customWidth="1"/>
    <col min="7940" max="7940" width="38.75" style="9" customWidth="1"/>
    <col min="7941" max="7941" width="26.375" style="9" customWidth="1"/>
    <col min="7942" max="7942" width="8.625" style="9" customWidth="1"/>
    <col min="7943" max="7944" width="7.625" style="9" customWidth="1"/>
    <col min="7945" max="7945" width="8.125" style="9" customWidth="1"/>
    <col min="7946" max="8177" width="9" style="9" customWidth="1"/>
    <col min="8178" max="8178" width="2.625" style="9" customWidth="1"/>
    <col min="8179" max="8192" width="8.625" style="9"/>
    <col min="8193" max="8193" width="3.125" style="9" customWidth="1"/>
    <col min="8194" max="8194" width="8.875" style="9" customWidth="1"/>
    <col min="8195" max="8195" width="4.625" style="9" customWidth="1"/>
    <col min="8196" max="8196" width="38.75" style="9" customWidth="1"/>
    <col min="8197" max="8197" width="26.375" style="9" customWidth="1"/>
    <col min="8198" max="8198" width="8.625" style="9" customWidth="1"/>
    <col min="8199" max="8200" width="7.625" style="9" customWidth="1"/>
    <col min="8201" max="8201" width="8.125" style="9" customWidth="1"/>
    <col min="8202" max="8433" width="9" style="9" customWidth="1"/>
    <col min="8434" max="8434" width="2.625" style="9" customWidth="1"/>
    <col min="8435" max="8448" width="8.625" style="9"/>
    <col min="8449" max="8449" width="3.125" style="9" customWidth="1"/>
    <col min="8450" max="8450" width="8.875" style="9" customWidth="1"/>
    <col min="8451" max="8451" width="4.625" style="9" customWidth="1"/>
    <col min="8452" max="8452" width="38.75" style="9" customWidth="1"/>
    <col min="8453" max="8453" width="26.375" style="9" customWidth="1"/>
    <col min="8454" max="8454" width="8.625" style="9" customWidth="1"/>
    <col min="8455" max="8456" width="7.625" style="9" customWidth="1"/>
    <col min="8457" max="8457" width="8.125" style="9" customWidth="1"/>
    <col min="8458" max="8689" width="9" style="9" customWidth="1"/>
    <col min="8690" max="8690" width="2.625" style="9" customWidth="1"/>
    <col min="8691" max="8704" width="8.625" style="9"/>
    <col min="8705" max="8705" width="3.125" style="9" customWidth="1"/>
    <col min="8706" max="8706" width="8.875" style="9" customWidth="1"/>
    <col min="8707" max="8707" width="4.625" style="9" customWidth="1"/>
    <col min="8708" max="8708" width="38.75" style="9" customWidth="1"/>
    <col min="8709" max="8709" width="26.375" style="9" customWidth="1"/>
    <col min="8710" max="8710" width="8.625" style="9" customWidth="1"/>
    <col min="8711" max="8712" width="7.625" style="9" customWidth="1"/>
    <col min="8713" max="8713" width="8.125" style="9" customWidth="1"/>
    <col min="8714" max="8945" width="9" style="9" customWidth="1"/>
    <col min="8946" max="8946" width="2.625" style="9" customWidth="1"/>
    <col min="8947" max="8960" width="8.625" style="9"/>
    <col min="8961" max="8961" width="3.125" style="9" customWidth="1"/>
    <col min="8962" max="8962" width="8.875" style="9" customWidth="1"/>
    <col min="8963" max="8963" width="4.625" style="9" customWidth="1"/>
    <col min="8964" max="8964" width="38.75" style="9" customWidth="1"/>
    <col min="8965" max="8965" width="26.375" style="9" customWidth="1"/>
    <col min="8966" max="8966" width="8.625" style="9" customWidth="1"/>
    <col min="8967" max="8968" width="7.625" style="9" customWidth="1"/>
    <col min="8969" max="8969" width="8.125" style="9" customWidth="1"/>
    <col min="8970" max="9201" width="9" style="9" customWidth="1"/>
    <col min="9202" max="9202" width="2.625" style="9" customWidth="1"/>
    <col min="9203" max="9216" width="8.625" style="9"/>
    <col min="9217" max="9217" width="3.125" style="9" customWidth="1"/>
    <col min="9218" max="9218" width="8.875" style="9" customWidth="1"/>
    <col min="9219" max="9219" width="4.625" style="9" customWidth="1"/>
    <col min="9220" max="9220" width="38.75" style="9" customWidth="1"/>
    <col min="9221" max="9221" width="26.375" style="9" customWidth="1"/>
    <col min="9222" max="9222" width="8.625" style="9" customWidth="1"/>
    <col min="9223" max="9224" width="7.625" style="9" customWidth="1"/>
    <col min="9225" max="9225" width="8.125" style="9" customWidth="1"/>
    <col min="9226" max="9457" width="9" style="9" customWidth="1"/>
    <col min="9458" max="9458" width="2.625" style="9" customWidth="1"/>
    <col min="9459" max="9472" width="8.625" style="9"/>
    <col min="9473" max="9473" width="3.125" style="9" customWidth="1"/>
    <col min="9474" max="9474" width="8.875" style="9" customWidth="1"/>
    <col min="9475" max="9475" width="4.625" style="9" customWidth="1"/>
    <col min="9476" max="9476" width="38.75" style="9" customWidth="1"/>
    <col min="9477" max="9477" width="26.375" style="9" customWidth="1"/>
    <col min="9478" max="9478" width="8.625" style="9" customWidth="1"/>
    <col min="9479" max="9480" width="7.625" style="9" customWidth="1"/>
    <col min="9481" max="9481" width="8.125" style="9" customWidth="1"/>
    <col min="9482" max="9713" width="9" style="9" customWidth="1"/>
    <col min="9714" max="9714" width="2.625" style="9" customWidth="1"/>
    <col min="9715" max="9728" width="8.625" style="9"/>
    <col min="9729" max="9729" width="3.125" style="9" customWidth="1"/>
    <col min="9730" max="9730" width="8.875" style="9" customWidth="1"/>
    <col min="9731" max="9731" width="4.625" style="9" customWidth="1"/>
    <col min="9732" max="9732" width="38.75" style="9" customWidth="1"/>
    <col min="9733" max="9733" width="26.375" style="9" customWidth="1"/>
    <col min="9734" max="9734" width="8.625" style="9" customWidth="1"/>
    <col min="9735" max="9736" width="7.625" style="9" customWidth="1"/>
    <col min="9737" max="9737" width="8.125" style="9" customWidth="1"/>
    <col min="9738" max="9969" width="9" style="9" customWidth="1"/>
    <col min="9970" max="9970" width="2.625" style="9" customWidth="1"/>
    <col min="9971" max="9984" width="8.625" style="9"/>
    <col min="9985" max="9985" width="3.125" style="9" customWidth="1"/>
    <col min="9986" max="9986" width="8.875" style="9" customWidth="1"/>
    <col min="9987" max="9987" width="4.625" style="9" customWidth="1"/>
    <col min="9988" max="9988" width="38.75" style="9" customWidth="1"/>
    <col min="9989" max="9989" width="26.375" style="9" customWidth="1"/>
    <col min="9990" max="9990" width="8.625" style="9" customWidth="1"/>
    <col min="9991" max="9992" width="7.625" style="9" customWidth="1"/>
    <col min="9993" max="9993" width="8.125" style="9" customWidth="1"/>
    <col min="9994" max="10225" width="9" style="9" customWidth="1"/>
    <col min="10226" max="10226" width="2.625" style="9" customWidth="1"/>
    <col min="10227" max="10240" width="8.625" style="9"/>
    <col min="10241" max="10241" width="3.125" style="9" customWidth="1"/>
    <col min="10242" max="10242" width="8.875" style="9" customWidth="1"/>
    <col min="10243" max="10243" width="4.625" style="9" customWidth="1"/>
    <col min="10244" max="10244" width="38.75" style="9" customWidth="1"/>
    <col min="10245" max="10245" width="26.375" style="9" customWidth="1"/>
    <col min="10246" max="10246" width="8.625" style="9" customWidth="1"/>
    <col min="10247" max="10248" width="7.625" style="9" customWidth="1"/>
    <col min="10249" max="10249" width="8.125" style="9" customWidth="1"/>
    <col min="10250" max="10481" width="9" style="9" customWidth="1"/>
    <col min="10482" max="10482" width="2.625" style="9" customWidth="1"/>
    <col min="10483" max="10496" width="8.625" style="9"/>
    <col min="10497" max="10497" width="3.125" style="9" customWidth="1"/>
    <col min="10498" max="10498" width="8.875" style="9" customWidth="1"/>
    <col min="10499" max="10499" width="4.625" style="9" customWidth="1"/>
    <col min="10500" max="10500" width="38.75" style="9" customWidth="1"/>
    <col min="10501" max="10501" width="26.375" style="9" customWidth="1"/>
    <col min="10502" max="10502" width="8.625" style="9" customWidth="1"/>
    <col min="10503" max="10504" width="7.625" style="9" customWidth="1"/>
    <col min="10505" max="10505" width="8.125" style="9" customWidth="1"/>
    <col min="10506" max="10737" width="9" style="9" customWidth="1"/>
    <col min="10738" max="10738" width="2.625" style="9" customWidth="1"/>
    <col min="10739" max="10752" width="8.625" style="9"/>
    <col min="10753" max="10753" width="3.125" style="9" customWidth="1"/>
    <col min="10754" max="10754" width="8.875" style="9" customWidth="1"/>
    <col min="10755" max="10755" width="4.625" style="9" customWidth="1"/>
    <col min="10756" max="10756" width="38.75" style="9" customWidth="1"/>
    <col min="10757" max="10757" width="26.375" style="9" customWidth="1"/>
    <col min="10758" max="10758" width="8.625" style="9" customWidth="1"/>
    <col min="10759" max="10760" width="7.625" style="9" customWidth="1"/>
    <col min="10761" max="10761" width="8.125" style="9" customWidth="1"/>
    <col min="10762" max="10993" width="9" style="9" customWidth="1"/>
    <col min="10994" max="10994" width="2.625" style="9" customWidth="1"/>
    <col min="10995" max="11008" width="8.625" style="9"/>
    <col min="11009" max="11009" width="3.125" style="9" customWidth="1"/>
    <col min="11010" max="11010" width="8.875" style="9" customWidth="1"/>
    <col min="11011" max="11011" width="4.625" style="9" customWidth="1"/>
    <col min="11012" max="11012" width="38.75" style="9" customWidth="1"/>
    <col min="11013" max="11013" width="26.375" style="9" customWidth="1"/>
    <col min="11014" max="11014" width="8.625" style="9" customWidth="1"/>
    <col min="11015" max="11016" width="7.625" style="9" customWidth="1"/>
    <col min="11017" max="11017" width="8.125" style="9" customWidth="1"/>
    <col min="11018" max="11249" width="9" style="9" customWidth="1"/>
    <col min="11250" max="11250" width="2.625" style="9" customWidth="1"/>
    <col min="11251" max="11264" width="8.625" style="9"/>
    <col min="11265" max="11265" width="3.125" style="9" customWidth="1"/>
    <col min="11266" max="11266" width="8.875" style="9" customWidth="1"/>
    <col min="11267" max="11267" width="4.625" style="9" customWidth="1"/>
    <col min="11268" max="11268" width="38.75" style="9" customWidth="1"/>
    <col min="11269" max="11269" width="26.375" style="9" customWidth="1"/>
    <col min="11270" max="11270" width="8.625" style="9" customWidth="1"/>
    <col min="11271" max="11272" width="7.625" style="9" customWidth="1"/>
    <col min="11273" max="11273" width="8.125" style="9" customWidth="1"/>
    <col min="11274" max="11505" width="9" style="9" customWidth="1"/>
    <col min="11506" max="11506" width="2.625" style="9" customWidth="1"/>
    <col min="11507" max="11520" width="8.625" style="9"/>
    <col min="11521" max="11521" width="3.125" style="9" customWidth="1"/>
    <col min="11522" max="11522" width="8.875" style="9" customWidth="1"/>
    <col min="11523" max="11523" width="4.625" style="9" customWidth="1"/>
    <col min="11524" max="11524" width="38.75" style="9" customWidth="1"/>
    <col min="11525" max="11525" width="26.375" style="9" customWidth="1"/>
    <col min="11526" max="11526" width="8.625" style="9" customWidth="1"/>
    <col min="11527" max="11528" width="7.625" style="9" customWidth="1"/>
    <col min="11529" max="11529" width="8.125" style="9" customWidth="1"/>
    <col min="11530" max="11761" width="9" style="9" customWidth="1"/>
    <col min="11762" max="11762" width="2.625" style="9" customWidth="1"/>
    <col min="11763" max="11776" width="8.625" style="9"/>
    <col min="11777" max="11777" width="3.125" style="9" customWidth="1"/>
    <col min="11778" max="11778" width="8.875" style="9" customWidth="1"/>
    <col min="11779" max="11779" width="4.625" style="9" customWidth="1"/>
    <col min="11780" max="11780" width="38.75" style="9" customWidth="1"/>
    <col min="11781" max="11781" width="26.375" style="9" customWidth="1"/>
    <col min="11782" max="11782" width="8.625" style="9" customWidth="1"/>
    <col min="11783" max="11784" width="7.625" style="9" customWidth="1"/>
    <col min="11785" max="11785" width="8.125" style="9" customWidth="1"/>
    <col min="11786" max="12017" width="9" style="9" customWidth="1"/>
    <col min="12018" max="12018" width="2.625" style="9" customWidth="1"/>
    <col min="12019" max="12032" width="8.625" style="9"/>
    <col min="12033" max="12033" width="3.125" style="9" customWidth="1"/>
    <col min="12034" max="12034" width="8.875" style="9" customWidth="1"/>
    <col min="12035" max="12035" width="4.625" style="9" customWidth="1"/>
    <col min="12036" max="12036" width="38.75" style="9" customWidth="1"/>
    <col min="12037" max="12037" width="26.375" style="9" customWidth="1"/>
    <col min="12038" max="12038" width="8.625" style="9" customWidth="1"/>
    <col min="12039" max="12040" width="7.625" style="9" customWidth="1"/>
    <col min="12041" max="12041" width="8.125" style="9" customWidth="1"/>
    <col min="12042" max="12273" width="9" style="9" customWidth="1"/>
    <col min="12274" max="12274" width="2.625" style="9" customWidth="1"/>
    <col min="12275" max="12288" width="8.625" style="9"/>
    <col min="12289" max="12289" width="3.125" style="9" customWidth="1"/>
    <col min="12290" max="12290" width="8.875" style="9" customWidth="1"/>
    <col min="12291" max="12291" width="4.625" style="9" customWidth="1"/>
    <col min="12292" max="12292" width="38.75" style="9" customWidth="1"/>
    <col min="12293" max="12293" width="26.375" style="9" customWidth="1"/>
    <col min="12294" max="12294" width="8.625" style="9" customWidth="1"/>
    <col min="12295" max="12296" width="7.625" style="9" customWidth="1"/>
    <col min="12297" max="12297" width="8.125" style="9" customWidth="1"/>
    <col min="12298" max="12529" width="9" style="9" customWidth="1"/>
    <col min="12530" max="12530" width="2.625" style="9" customWidth="1"/>
    <col min="12531" max="12544" width="8.625" style="9"/>
    <col min="12545" max="12545" width="3.125" style="9" customWidth="1"/>
    <col min="12546" max="12546" width="8.875" style="9" customWidth="1"/>
    <col min="12547" max="12547" width="4.625" style="9" customWidth="1"/>
    <col min="12548" max="12548" width="38.75" style="9" customWidth="1"/>
    <col min="12549" max="12549" width="26.375" style="9" customWidth="1"/>
    <col min="12550" max="12550" width="8.625" style="9" customWidth="1"/>
    <col min="12551" max="12552" width="7.625" style="9" customWidth="1"/>
    <col min="12553" max="12553" width="8.125" style="9" customWidth="1"/>
    <col min="12554" max="12785" width="9" style="9" customWidth="1"/>
    <col min="12786" max="12786" width="2.625" style="9" customWidth="1"/>
    <col min="12787" max="12800" width="8.625" style="9"/>
    <col min="12801" max="12801" width="3.125" style="9" customWidth="1"/>
    <col min="12802" max="12802" width="8.875" style="9" customWidth="1"/>
    <col min="12803" max="12803" width="4.625" style="9" customWidth="1"/>
    <col min="12804" max="12804" width="38.75" style="9" customWidth="1"/>
    <col min="12805" max="12805" width="26.375" style="9" customWidth="1"/>
    <col min="12806" max="12806" width="8.625" style="9" customWidth="1"/>
    <col min="12807" max="12808" width="7.625" style="9" customWidth="1"/>
    <col min="12809" max="12809" width="8.125" style="9" customWidth="1"/>
    <col min="12810" max="13041" width="9" style="9" customWidth="1"/>
    <col min="13042" max="13042" width="2.625" style="9" customWidth="1"/>
    <col min="13043" max="13056" width="8.625" style="9"/>
    <col min="13057" max="13057" width="3.125" style="9" customWidth="1"/>
    <col min="13058" max="13058" width="8.875" style="9" customWidth="1"/>
    <col min="13059" max="13059" width="4.625" style="9" customWidth="1"/>
    <col min="13060" max="13060" width="38.75" style="9" customWidth="1"/>
    <col min="13061" max="13061" width="26.375" style="9" customWidth="1"/>
    <col min="13062" max="13062" width="8.625" style="9" customWidth="1"/>
    <col min="13063" max="13064" width="7.625" style="9" customWidth="1"/>
    <col min="13065" max="13065" width="8.125" style="9" customWidth="1"/>
    <col min="13066" max="13297" width="9" style="9" customWidth="1"/>
    <col min="13298" max="13298" width="2.625" style="9" customWidth="1"/>
    <col min="13299" max="13312" width="8.625" style="9"/>
    <col min="13313" max="13313" width="3.125" style="9" customWidth="1"/>
    <col min="13314" max="13314" width="8.875" style="9" customWidth="1"/>
    <col min="13315" max="13315" width="4.625" style="9" customWidth="1"/>
    <col min="13316" max="13316" width="38.75" style="9" customWidth="1"/>
    <col min="13317" max="13317" width="26.375" style="9" customWidth="1"/>
    <col min="13318" max="13318" width="8.625" style="9" customWidth="1"/>
    <col min="13319" max="13320" width="7.625" style="9" customWidth="1"/>
    <col min="13321" max="13321" width="8.125" style="9" customWidth="1"/>
    <col min="13322" max="13553" width="9" style="9" customWidth="1"/>
    <col min="13554" max="13554" width="2.625" style="9" customWidth="1"/>
    <col min="13555" max="13568" width="8.625" style="9"/>
    <col min="13569" max="13569" width="3.125" style="9" customWidth="1"/>
    <col min="13570" max="13570" width="8.875" style="9" customWidth="1"/>
    <col min="13571" max="13571" width="4.625" style="9" customWidth="1"/>
    <col min="13572" max="13572" width="38.75" style="9" customWidth="1"/>
    <col min="13573" max="13573" width="26.375" style="9" customWidth="1"/>
    <col min="13574" max="13574" width="8.625" style="9" customWidth="1"/>
    <col min="13575" max="13576" width="7.625" style="9" customWidth="1"/>
    <col min="13577" max="13577" width="8.125" style="9" customWidth="1"/>
    <col min="13578" max="13809" width="9" style="9" customWidth="1"/>
    <col min="13810" max="13810" width="2.625" style="9" customWidth="1"/>
    <col min="13811" max="13824" width="8.625" style="9"/>
    <col min="13825" max="13825" width="3.125" style="9" customWidth="1"/>
    <col min="13826" max="13826" width="8.875" style="9" customWidth="1"/>
    <col min="13827" max="13827" width="4.625" style="9" customWidth="1"/>
    <col min="13828" max="13828" width="38.75" style="9" customWidth="1"/>
    <col min="13829" max="13829" width="26.375" style="9" customWidth="1"/>
    <col min="13830" max="13830" width="8.625" style="9" customWidth="1"/>
    <col min="13831" max="13832" width="7.625" style="9" customWidth="1"/>
    <col min="13833" max="13833" width="8.125" style="9" customWidth="1"/>
    <col min="13834" max="14065" width="9" style="9" customWidth="1"/>
    <col min="14066" max="14066" width="2.625" style="9" customWidth="1"/>
    <col min="14067" max="14080" width="8.625" style="9"/>
    <col min="14081" max="14081" width="3.125" style="9" customWidth="1"/>
    <col min="14082" max="14082" width="8.875" style="9" customWidth="1"/>
    <col min="14083" max="14083" width="4.625" style="9" customWidth="1"/>
    <col min="14084" max="14084" width="38.75" style="9" customWidth="1"/>
    <col min="14085" max="14085" width="26.375" style="9" customWidth="1"/>
    <col min="14086" max="14086" width="8.625" style="9" customWidth="1"/>
    <col min="14087" max="14088" width="7.625" style="9" customWidth="1"/>
    <col min="14089" max="14089" width="8.125" style="9" customWidth="1"/>
    <col min="14090" max="14321" width="9" style="9" customWidth="1"/>
    <col min="14322" max="14322" width="2.625" style="9" customWidth="1"/>
    <col min="14323" max="14336" width="8.625" style="9"/>
    <col min="14337" max="14337" width="3.125" style="9" customWidth="1"/>
    <col min="14338" max="14338" width="8.875" style="9" customWidth="1"/>
    <col min="14339" max="14339" width="4.625" style="9" customWidth="1"/>
    <col min="14340" max="14340" width="38.75" style="9" customWidth="1"/>
    <col min="14341" max="14341" width="26.375" style="9" customWidth="1"/>
    <col min="14342" max="14342" width="8.625" style="9" customWidth="1"/>
    <col min="14343" max="14344" width="7.625" style="9" customWidth="1"/>
    <col min="14345" max="14345" width="8.125" style="9" customWidth="1"/>
    <col min="14346" max="14577" width="9" style="9" customWidth="1"/>
    <col min="14578" max="14578" width="2.625" style="9" customWidth="1"/>
    <col min="14579" max="14592" width="8.625" style="9"/>
    <col min="14593" max="14593" width="3.125" style="9" customWidth="1"/>
    <col min="14594" max="14594" width="8.875" style="9" customWidth="1"/>
    <col min="14595" max="14595" width="4.625" style="9" customWidth="1"/>
    <col min="14596" max="14596" width="38.75" style="9" customWidth="1"/>
    <col min="14597" max="14597" width="26.375" style="9" customWidth="1"/>
    <col min="14598" max="14598" width="8.625" style="9" customWidth="1"/>
    <col min="14599" max="14600" width="7.625" style="9" customWidth="1"/>
    <col min="14601" max="14601" width="8.125" style="9" customWidth="1"/>
    <col min="14602" max="14833" width="9" style="9" customWidth="1"/>
    <col min="14834" max="14834" width="2.625" style="9" customWidth="1"/>
    <col min="14835" max="14848" width="8.625" style="9"/>
    <col min="14849" max="14849" width="3.125" style="9" customWidth="1"/>
    <col min="14850" max="14850" width="8.875" style="9" customWidth="1"/>
    <col min="14851" max="14851" width="4.625" style="9" customWidth="1"/>
    <col min="14852" max="14852" width="38.75" style="9" customWidth="1"/>
    <col min="14853" max="14853" width="26.375" style="9" customWidth="1"/>
    <col min="14854" max="14854" width="8.625" style="9" customWidth="1"/>
    <col min="14855" max="14856" width="7.625" style="9" customWidth="1"/>
    <col min="14857" max="14857" width="8.125" style="9" customWidth="1"/>
    <col min="14858" max="15089" width="9" style="9" customWidth="1"/>
    <col min="15090" max="15090" width="2.625" style="9" customWidth="1"/>
    <col min="15091" max="15104" width="8.625" style="9"/>
    <col min="15105" max="15105" width="3.125" style="9" customWidth="1"/>
    <col min="15106" max="15106" width="8.875" style="9" customWidth="1"/>
    <col min="15107" max="15107" width="4.625" style="9" customWidth="1"/>
    <col min="15108" max="15108" width="38.75" style="9" customWidth="1"/>
    <col min="15109" max="15109" width="26.375" style="9" customWidth="1"/>
    <col min="15110" max="15110" width="8.625" style="9" customWidth="1"/>
    <col min="15111" max="15112" width="7.625" style="9" customWidth="1"/>
    <col min="15113" max="15113" width="8.125" style="9" customWidth="1"/>
    <col min="15114" max="15345" width="9" style="9" customWidth="1"/>
    <col min="15346" max="15346" width="2.625" style="9" customWidth="1"/>
    <col min="15347" max="15360" width="8.625" style="9"/>
    <col min="15361" max="15361" width="3.125" style="9" customWidth="1"/>
    <col min="15362" max="15362" width="8.875" style="9" customWidth="1"/>
    <col min="15363" max="15363" width="4.625" style="9" customWidth="1"/>
    <col min="15364" max="15364" width="38.75" style="9" customWidth="1"/>
    <col min="15365" max="15365" width="26.375" style="9" customWidth="1"/>
    <col min="15366" max="15366" width="8.625" style="9" customWidth="1"/>
    <col min="15367" max="15368" width="7.625" style="9" customWidth="1"/>
    <col min="15369" max="15369" width="8.125" style="9" customWidth="1"/>
    <col min="15370" max="15601" width="9" style="9" customWidth="1"/>
    <col min="15602" max="15602" width="2.625" style="9" customWidth="1"/>
    <col min="15603" max="15616" width="8.625" style="9"/>
    <col min="15617" max="15617" width="3.125" style="9" customWidth="1"/>
    <col min="15618" max="15618" width="8.875" style="9" customWidth="1"/>
    <col min="15619" max="15619" width="4.625" style="9" customWidth="1"/>
    <col min="15620" max="15620" width="38.75" style="9" customWidth="1"/>
    <col min="15621" max="15621" width="26.375" style="9" customWidth="1"/>
    <col min="15622" max="15622" width="8.625" style="9" customWidth="1"/>
    <col min="15623" max="15624" width="7.625" style="9" customWidth="1"/>
    <col min="15625" max="15625" width="8.125" style="9" customWidth="1"/>
    <col min="15626" max="15857" width="9" style="9" customWidth="1"/>
    <col min="15858" max="15858" width="2.625" style="9" customWidth="1"/>
    <col min="15859" max="15872" width="8.625" style="9"/>
    <col min="15873" max="15873" width="3.125" style="9" customWidth="1"/>
    <col min="15874" max="15874" width="8.875" style="9" customWidth="1"/>
    <col min="15875" max="15875" width="4.625" style="9" customWidth="1"/>
    <col min="15876" max="15876" width="38.75" style="9" customWidth="1"/>
    <col min="15877" max="15877" width="26.375" style="9" customWidth="1"/>
    <col min="15878" max="15878" width="8.625" style="9" customWidth="1"/>
    <col min="15879" max="15880" width="7.625" style="9" customWidth="1"/>
    <col min="15881" max="15881" width="8.125" style="9" customWidth="1"/>
    <col min="15882" max="16113" width="9" style="9" customWidth="1"/>
    <col min="16114" max="16114" width="2.625" style="9" customWidth="1"/>
    <col min="16115" max="16128" width="8.625" style="9"/>
    <col min="16129" max="16129" width="3.125" style="9" customWidth="1"/>
    <col min="16130" max="16130" width="8.875" style="9" customWidth="1"/>
    <col min="16131" max="16131" width="4.625" style="9" customWidth="1"/>
    <col min="16132" max="16132" width="38.75" style="9" customWidth="1"/>
    <col min="16133" max="16133" width="26.375" style="9" customWidth="1"/>
    <col min="16134" max="16134" width="8.625" style="9" customWidth="1"/>
    <col min="16135" max="16136" width="7.625" style="9" customWidth="1"/>
    <col min="16137" max="16137" width="8.125" style="9" customWidth="1"/>
    <col min="16138" max="16369" width="9" style="9" customWidth="1"/>
    <col min="16370" max="16370" width="2.625" style="9" customWidth="1"/>
    <col min="16371" max="16384" width="8.625" style="9"/>
  </cols>
  <sheetData>
    <row r="1" spans="1:14" ht="20.25" customHeight="1">
      <c r="A1" s="81" t="s">
        <v>40</v>
      </c>
      <c r="B1" s="81"/>
      <c r="C1" s="81"/>
      <c r="D1" s="81"/>
      <c r="E1" s="81"/>
      <c r="F1" s="81"/>
      <c r="G1" s="81"/>
      <c r="H1" s="81"/>
      <c r="I1" s="81"/>
    </row>
    <row r="2" spans="1:14" ht="14.25" customHeight="1" thickBot="1">
      <c r="A2" s="82" t="s">
        <v>41</v>
      </c>
      <c r="B2" s="82"/>
      <c r="C2" s="82"/>
      <c r="D2" s="82"/>
      <c r="E2" s="82"/>
      <c r="F2" s="82"/>
      <c r="G2" s="82"/>
      <c r="H2" s="82"/>
      <c r="I2" s="82"/>
    </row>
    <row r="3" spans="1:14" ht="15.75" customHeight="1" thickBot="1">
      <c r="A3" s="48" t="s">
        <v>10</v>
      </c>
      <c r="B3" s="4" t="s">
        <v>11</v>
      </c>
      <c r="C3" s="4"/>
      <c r="D3" s="4" t="s">
        <v>42</v>
      </c>
      <c r="E3" s="49" t="s">
        <v>43</v>
      </c>
      <c r="F3" s="38" t="s">
        <v>17</v>
      </c>
      <c r="G3" s="39" t="s">
        <v>44</v>
      </c>
      <c r="H3" s="39" t="s">
        <v>29</v>
      </c>
      <c r="I3" s="40" t="s">
        <v>45</v>
      </c>
    </row>
    <row r="4" spans="1:14" ht="21.75" customHeight="1">
      <c r="A4" s="75">
        <v>17</v>
      </c>
      <c r="B4" s="83">
        <v>45446</v>
      </c>
      <c r="C4" s="30" t="s">
        <v>46</v>
      </c>
      <c r="D4" s="34" t="s">
        <v>34</v>
      </c>
      <c r="E4" s="31" t="s">
        <v>47</v>
      </c>
      <c r="F4" s="64">
        <f>G4*4+H4*9+I4*4</f>
        <v>352.3</v>
      </c>
      <c r="G4" s="65">
        <v>10.199999999999999</v>
      </c>
      <c r="H4" s="65">
        <v>11.5</v>
      </c>
      <c r="I4" s="66">
        <v>52</v>
      </c>
    </row>
    <row r="5" spans="1:14" ht="15" customHeight="1">
      <c r="A5" s="76"/>
      <c r="B5" s="72"/>
      <c r="C5" s="14"/>
      <c r="D5" s="15" t="s">
        <v>35</v>
      </c>
      <c r="E5" s="20" t="s">
        <v>48</v>
      </c>
      <c r="F5" s="59"/>
      <c r="G5" s="60"/>
      <c r="H5" s="60"/>
      <c r="I5" s="62"/>
    </row>
    <row r="6" spans="1:14" ht="21">
      <c r="A6" s="76"/>
      <c r="B6" s="73">
        <v>45447</v>
      </c>
      <c r="C6" s="42" t="s">
        <v>49</v>
      </c>
      <c r="D6" s="23" t="s">
        <v>33</v>
      </c>
      <c r="E6" s="17" t="s">
        <v>50</v>
      </c>
      <c r="F6" s="53">
        <f>G6*4+H6*9+I6*4</f>
        <v>345.6</v>
      </c>
      <c r="G6" s="55">
        <v>10.5</v>
      </c>
      <c r="H6" s="55">
        <v>10.8</v>
      </c>
      <c r="I6" s="57">
        <v>51.6</v>
      </c>
    </row>
    <row r="7" spans="1:14" ht="15" customHeight="1">
      <c r="A7" s="76"/>
      <c r="B7" s="72"/>
      <c r="C7" s="14"/>
      <c r="D7" s="15" t="s">
        <v>51</v>
      </c>
      <c r="E7" s="18" t="s">
        <v>52</v>
      </c>
      <c r="F7" s="59"/>
      <c r="G7" s="60"/>
      <c r="H7" s="60"/>
      <c r="I7" s="63"/>
    </row>
    <row r="8" spans="1:14" ht="21.75" customHeight="1">
      <c r="A8" s="76"/>
      <c r="B8" s="73">
        <v>45448</v>
      </c>
      <c r="C8" s="42" t="s">
        <v>53</v>
      </c>
      <c r="D8" s="21" t="s">
        <v>54</v>
      </c>
      <c r="E8" s="44" t="s">
        <v>55</v>
      </c>
      <c r="F8" s="53">
        <f>G8*4+H8*9+I8*4</f>
        <v>367.1</v>
      </c>
      <c r="G8" s="55">
        <v>11</v>
      </c>
      <c r="H8" s="55">
        <v>11.9</v>
      </c>
      <c r="I8" s="57">
        <v>54</v>
      </c>
    </row>
    <row r="9" spans="1:14" ht="21.75" customHeight="1">
      <c r="A9" s="76"/>
      <c r="B9" s="72"/>
      <c r="C9" s="14"/>
      <c r="D9" s="15" t="s">
        <v>56</v>
      </c>
      <c r="E9" s="20" t="s">
        <v>57</v>
      </c>
      <c r="F9" s="59"/>
      <c r="G9" s="60"/>
      <c r="H9" s="60"/>
      <c r="I9" s="63"/>
    </row>
    <row r="10" spans="1:14" ht="21.75" customHeight="1">
      <c r="A10" s="76"/>
      <c r="B10" s="73">
        <v>45449</v>
      </c>
      <c r="C10" s="42" t="s">
        <v>58</v>
      </c>
      <c r="D10" s="16" t="s">
        <v>59</v>
      </c>
      <c r="E10" s="17" t="s">
        <v>18</v>
      </c>
      <c r="F10" s="53">
        <f>G10*4+H10*9+I10*4</f>
        <v>344</v>
      </c>
      <c r="G10" s="55">
        <v>10.5</v>
      </c>
      <c r="H10" s="55">
        <v>10.8</v>
      </c>
      <c r="I10" s="57">
        <v>51.2</v>
      </c>
    </row>
    <row r="11" spans="1:14" ht="21.75" customHeight="1">
      <c r="A11" s="76"/>
      <c r="B11" s="72"/>
      <c r="C11" s="14"/>
      <c r="D11" s="15" t="s">
        <v>60</v>
      </c>
      <c r="E11" s="18" t="s">
        <v>61</v>
      </c>
      <c r="F11" s="59"/>
      <c r="G11" s="60"/>
      <c r="H11" s="60"/>
      <c r="I11" s="63"/>
    </row>
    <row r="12" spans="1:14" ht="24.75" customHeight="1">
      <c r="A12" s="76"/>
      <c r="B12" s="73">
        <v>45450</v>
      </c>
      <c r="C12" s="41" t="s">
        <v>62</v>
      </c>
      <c r="D12" s="16" t="s">
        <v>63</v>
      </c>
      <c r="E12" s="22" t="s">
        <v>64</v>
      </c>
      <c r="F12" s="53">
        <f>G12*4+H12*9+I12*4</f>
        <v>359.6</v>
      </c>
      <c r="G12" s="55">
        <v>10.9</v>
      </c>
      <c r="H12" s="55">
        <v>11.2</v>
      </c>
      <c r="I12" s="57">
        <v>53.8</v>
      </c>
    </row>
    <row r="13" spans="1:14" ht="17.25" customHeight="1" thickBot="1">
      <c r="A13" s="77"/>
      <c r="B13" s="74"/>
      <c r="C13" s="43"/>
      <c r="D13" s="50" t="s">
        <v>65</v>
      </c>
      <c r="E13" s="33" t="s">
        <v>66</v>
      </c>
      <c r="F13" s="54"/>
      <c r="G13" s="56"/>
      <c r="H13" s="56"/>
      <c r="I13" s="58"/>
    </row>
    <row r="14" spans="1:14" customFormat="1" ht="21">
      <c r="A14" s="76">
        <v>18</v>
      </c>
      <c r="B14" s="73">
        <v>45453</v>
      </c>
      <c r="C14" s="42" t="s">
        <v>19</v>
      </c>
      <c r="D14" s="21" t="s">
        <v>67</v>
      </c>
      <c r="E14" s="37"/>
      <c r="F14" s="69"/>
      <c r="G14" s="67"/>
      <c r="H14" s="67"/>
      <c r="I14" s="70"/>
    </row>
    <row r="15" spans="1:14" customFormat="1">
      <c r="A15" s="76"/>
      <c r="B15" s="72"/>
      <c r="C15" s="14"/>
      <c r="D15" s="15"/>
      <c r="E15" s="25"/>
      <c r="F15" s="59"/>
      <c r="G15" s="60"/>
      <c r="H15" s="60"/>
      <c r="I15" s="62"/>
    </row>
    <row r="16" spans="1:14" ht="21">
      <c r="A16" s="76"/>
      <c r="B16" s="73">
        <v>45454</v>
      </c>
      <c r="C16" s="41" t="s">
        <v>68</v>
      </c>
      <c r="D16" s="16" t="s">
        <v>69</v>
      </c>
      <c r="E16" s="26" t="s">
        <v>70</v>
      </c>
      <c r="F16" s="53">
        <f>G16*4+H16*9+I16*4</f>
        <v>345.6</v>
      </c>
      <c r="G16" s="55">
        <v>10.5</v>
      </c>
      <c r="H16" s="55">
        <v>10.8</v>
      </c>
      <c r="I16" s="57">
        <v>51.6</v>
      </c>
      <c r="N16" s="47"/>
    </row>
    <row r="17" spans="1:10">
      <c r="A17" s="76"/>
      <c r="B17" s="72"/>
      <c r="C17" s="14"/>
      <c r="D17" s="15" t="s">
        <v>71</v>
      </c>
      <c r="E17" s="27" t="s">
        <v>72</v>
      </c>
      <c r="F17" s="59"/>
      <c r="G17" s="60"/>
      <c r="H17" s="60"/>
      <c r="I17" s="63"/>
    </row>
    <row r="18" spans="1:10" ht="21">
      <c r="A18" s="76"/>
      <c r="B18" s="73">
        <v>45455</v>
      </c>
      <c r="C18" s="41" t="s">
        <v>73</v>
      </c>
      <c r="D18" s="23" t="s">
        <v>74</v>
      </c>
      <c r="E18" s="28" t="s">
        <v>75</v>
      </c>
      <c r="F18" s="53">
        <f>G18*4+H18*9+I18*4</f>
        <v>372.8</v>
      </c>
      <c r="G18" s="55">
        <v>11</v>
      </c>
      <c r="H18" s="55">
        <v>11.2</v>
      </c>
      <c r="I18" s="57">
        <v>57</v>
      </c>
    </row>
    <row r="19" spans="1:10" ht="15.75" customHeight="1">
      <c r="A19" s="76"/>
      <c r="B19" s="72"/>
      <c r="C19" s="14"/>
      <c r="D19" s="15" t="s">
        <v>76</v>
      </c>
      <c r="E19" s="25" t="s">
        <v>57</v>
      </c>
      <c r="F19" s="59"/>
      <c r="G19" s="60"/>
      <c r="H19" s="60"/>
      <c r="I19" s="63"/>
      <c r="J19"/>
    </row>
    <row r="20" spans="1:10" ht="21">
      <c r="A20" s="76"/>
      <c r="B20" s="73">
        <v>45456</v>
      </c>
      <c r="C20" s="42" t="s">
        <v>58</v>
      </c>
      <c r="D20" s="21" t="s">
        <v>77</v>
      </c>
      <c r="E20" s="26" t="s">
        <v>78</v>
      </c>
      <c r="F20" s="53">
        <f>G20*4+H20*9+I20*4</f>
        <v>341</v>
      </c>
      <c r="G20" s="55">
        <v>10.5</v>
      </c>
      <c r="H20" s="55">
        <v>10.199999999999999</v>
      </c>
      <c r="I20" s="57">
        <v>51.8</v>
      </c>
      <c r="J20"/>
    </row>
    <row r="21" spans="1:10">
      <c r="A21" s="76"/>
      <c r="B21" s="72"/>
      <c r="C21" s="14"/>
      <c r="D21" s="15" t="s">
        <v>31</v>
      </c>
      <c r="E21" s="27" t="s">
        <v>79</v>
      </c>
      <c r="F21" s="59"/>
      <c r="G21" s="60"/>
      <c r="H21" s="60"/>
      <c r="I21" s="63"/>
    </row>
    <row r="22" spans="1:10" ht="21">
      <c r="A22" s="76"/>
      <c r="B22" s="73">
        <v>45457</v>
      </c>
      <c r="C22" s="78" t="s">
        <v>20</v>
      </c>
      <c r="D22" s="16" t="s">
        <v>80</v>
      </c>
      <c r="E22" s="29" t="s">
        <v>22</v>
      </c>
      <c r="F22" s="53">
        <f>G22*4+H22*9+I22*4</f>
        <v>368.6</v>
      </c>
      <c r="G22" s="55">
        <v>10.9</v>
      </c>
      <c r="H22" s="55">
        <v>12.2</v>
      </c>
      <c r="I22" s="57">
        <v>53.8</v>
      </c>
    </row>
    <row r="23" spans="1:10" ht="17.25" thickBot="1">
      <c r="A23" s="76"/>
      <c r="B23" s="73"/>
      <c r="C23" s="79"/>
      <c r="D23" s="45" t="s">
        <v>81</v>
      </c>
      <c r="E23" s="36" t="s">
        <v>64</v>
      </c>
      <c r="F23" s="69"/>
      <c r="G23" s="67"/>
      <c r="H23" s="67"/>
      <c r="I23" s="68"/>
    </row>
    <row r="24" spans="1:10" ht="21">
      <c r="A24" s="75">
        <v>19</v>
      </c>
      <c r="B24" s="83">
        <v>45460</v>
      </c>
      <c r="C24" s="30" t="s">
        <v>82</v>
      </c>
      <c r="D24" s="34" t="s">
        <v>83</v>
      </c>
      <c r="E24" s="31" t="s">
        <v>84</v>
      </c>
      <c r="F24" s="64">
        <f>G24*4+H24*9+I24*4</f>
        <v>364.3</v>
      </c>
      <c r="G24" s="65">
        <v>11.2</v>
      </c>
      <c r="H24" s="65">
        <v>11.5</v>
      </c>
      <c r="I24" s="66">
        <v>54</v>
      </c>
    </row>
    <row r="25" spans="1:10">
      <c r="A25" s="76"/>
      <c r="B25" s="72"/>
      <c r="C25" s="14"/>
      <c r="D25" s="15" t="s">
        <v>85</v>
      </c>
      <c r="E25" s="20" t="s">
        <v>86</v>
      </c>
      <c r="F25" s="59"/>
      <c r="G25" s="60"/>
      <c r="H25" s="60"/>
      <c r="I25" s="62"/>
    </row>
    <row r="26" spans="1:10" ht="21">
      <c r="A26" s="76"/>
      <c r="B26" s="71">
        <v>45461</v>
      </c>
      <c r="C26" s="41" t="s">
        <v>87</v>
      </c>
      <c r="D26" s="23" t="s">
        <v>88</v>
      </c>
      <c r="E26" s="17" t="s">
        <v>89</v>
      </c>
      <c r="F26" s="53">
        <f>G26*4+H26*9+I26*4</f>
        <v>342.9</v>
      </c>
      <c r="G26" s="55">
        <v>10.9</v>
      </c>
      <c r="H26" s="55">
        <v>10.5</v>
      </c>
      <c r="I26" s="57">
        <v>51.2</v>
      </c>
    </row>
    <row r="27" spans="1:10">
      <c r="A27" s="76"/>
      <c r="B27" s="72"/>
      <c r="C27" s="14"/>
      <c r="D27" s="15" t="s">
        <v>90</v>
      </c>
      <c r="E27" s="18" t="s">
        <v>91</v>
      </c>
      <c r="F27" s="59"/>
      <c r="G27" s="60"/>
      <c r="H27" s="60"/>
      <c r="I27" s="63"/>
    </row>
    <row r="28" spans="1:10" ht="21">
      <c r="A28" s="76"/>
      <c r="B28" s="71">
        <v>45462</v>
      </c>
      <c r="C28" s="41" t="s">
        <v>53</v>
      </c>
      <c r="D28" s="19" t="s">
        <v>92</v>
      </c>
      <c r="E28" s="24" t="s">
        <v>30</v>
      </c>
      <c r="F28" s="53">
        <f>G28*4+H28*9+I28*4</f>
        <v>366.7</v>
      </c>
      <c r="G28" s="55">
        <v>11.5</v>
      </c>
      <c r="H28" s="55">
        <v>11.5</v>
      </c>
      <c r="I28" s="61">
        <v>54.3</v>
      </c>
    </row>
    <row r="29" spans="1:10">
      <c r="A29" s="76"/>
      <c r="B29" s="72"/>
      <c r="C29" s="14"/>
      <c r="D29" s="15" t="s">
        <v>93</v>
      </c>
      <c r="E29" s="20" t="s">
        <v>94</v>
      </c>
      <c r="F29" s="59"/>
      <c r="G29" s="60"/>
      <c r="H29" s="60"/>
      <c r="I29" s="62"/>
    </row>
    <row r="30" spans="1:10" ht="21">
      <c r="A30" s="76"/>
      <c r="B30" s="71">
        <v>45463</v>
      </c>
      <c r="C30" s="42" t="s">
        <v>58</v>
      </c>
      <c r="D30" s="21" t="s">
        <v>95</v>
      </c>
      <c r="E30" s="17" t="s">
        <v>96</v>
      </c>
      <c r="F30" s="53">
        <f>G30*4+H30*9+I30*4</f>
        <v>348.2</v>
      </c>
      <c r="G30" s="55">
        <v>10.3</v>
      </c>
      <c r="H30" s="55">
        <v>11</v>
      </c>
      <c r="I30" s="57">
        <v>52</v>
      </c>
    </row>
    <row r="31" spans="1:10">
      <c r="A31" s="76"/>
      <c r="B31" s="72"/>
      <c r="C31" s="14"/>
      <c r="D31" s="15" t="s">
        <v>60</v>
      </c>
      <c r="E31" s="18" t="s">
        <v>91</v>
      </c>
      <c r="F31" s="59"/>
      <c r="G31" s="60"/>
      <c r="H31" s="60"/>
      <c r="I31" s="63"/>
    </row>
    <row r="32" spans="1:10" ht="21">
      <c r="A32" s="76"/>
      <c r="B32" s="73">
        <v>45464</v>
      </c>
      <c r="C32" s="78" t="s">
        <v>20</v>
      </c>
      <c r="D32" s="23" t="s">
        <v>97</v>
      </c>
      <c r="E32" s="22" t="s">
        <v>98</v>
      </c>
      <c r="F32" s="53">
        <f>G32*4+H32*9+I32*4</f>
        <v>365.4</v>
      </c>
      <c r="G32" s="55">
        <v>10.3</v>
      </c>
      <c r="H32" s="55">
        <v>11</v>
      </c>
      <c r="I32" s="57">
        <v>56.3</v>
      </c>
    </row>
    <row r="33" spans="1:9" ht="17.25" thickBot="1">
      <c r="A33" s="77"/>
      <c r="B33" s="74"/>
      <c r="C33" s="80"/>
      <c r="D33" s="32" t="s">
        <v>99</v>
      </c>
      <c r="E33" s="33" t="s">
        <v>100</v>
      </c>
      <c r="F33" s="54"/>
      <c r="G33" s="56"/>
      <c r="H33" s="56"/>
      <c r="I33" s="58"/>
    </row>
    <row r="34" spans="1:9" ht="21">
      <c r="A34" s="76">
        <v>20</v>
      </c>
      <c r="B34" s="73">
        <v>45467</v>
      </c>
      <c r="C34" s="42" t="s">
        <v>101</v>
      </c>
      <c r="D34" s="23" t="s">
        <v>36</v>
      </c>
      <c r="E34" s="37" t="s">
        <v>102</v>
      </c>
      <c r="F34" s="64">
        <f>G34*4+H34*9+I34*4</f>
        <v>347.3</v>
      </c>
      <c r="G34" s="65">
        <v>11.2</v>
      </c>
      <c r="H34" s="65">
        <v>10.5</v>
      </c>
      <c r="I34" s="66">
        <v>52</v>
      </c>
    </row>
    <row r="35" spans="1:9">
      <c r="A35" s="76"/>
      <c r="B35" s="72"/>
      <c r="C35" s="14"/>
      <c r="D35" s="15" t="s">
        <v>103</v>
      </c>
      <c r="E35" s="25" t="s">
        <v>104</v>
      </c>
      <c r="F35" s="59"/>
      <c r="G35" s="60"/>
      <c r="H35" s="60"/>
      <c r="I35" s="62"/>
    </row>
    <row r="36" spans="1:9" ht="21">
      <c r="A36" s="76"/>
      <c r="B36" s="71">
        <v>45468</v>
      </c>
      <c r="C36" s="41" t="s">
        <v>105</v>
      </c>
      <c r="D36" s="23" t="s">
        <v>106</v>
      </c>
      <c r="E36" s="26" t="s">
        <v>70</v>
      </c>
      <c r="F36" s="53">
        <f>G36*4+H36*9+I36*4</f>
        <v>352.4</v>
      </c>
      <c r="G36" s="55">
        <v>10.9</v>
      </c>
      <c r="H36" s="55">
        <v>10.8</v>
      </c>
      <c r="I36" s="57">
        <v>52.9</v>
      </c>
    </row>
    <row r="37" spans="1:9">
      <c r="A37" s="76"/>
      <c r="B37" s="72"/>
      <c r="C37" s="14"/>
      <c r="D37" s="15" t="s">
        <v>107</v>
      </c>
      <c r="E37" s="27" t="s">
        <v>79</v>
      </c>
      <c r="F37" s="59"/>
      <c r="G37" s="60"/>
      <c r="H37" s="60"/>
      <c r="I37" s="63"/>
    </row>
    <row r="38" spans="1:9" ht="21">
      <c r="A38" s="76"/>
      <c r="B38" s="71">
        <v>45469</v>
      </c>
      <c r="C38" s="41" t="s">
        <v>108</v>
      </c>
      <c r="D38" s="21" t="s">
        <v>109</v>
      </c>
      <c r="E38" s="28" t="s">
        <v>110</v>
      </c>
      <c r="F38" s="53">
        <f>G38*4+H38*9+I38*4</f>
        <v>365.5</v>
      </c>
      <c r="G38" s="55">
        <v>11.5</v>
      </c>
      <c r="H38" s="55">
        <v>11.5</v>
      </c>
      <c r="I38" s="61">
        <v>54</v>
      </c>
    </row>
    <row r="39" spans="1:9">
      <c r="A39" s="76"/>
      <c r="B39" s="72"/>
      <c r="C39" s="14"/>
      <c r="D39" s="15" t="s">
        <v>111</v>
      </c>
      <c r="E39" s="25" t="s">
        <v>110</v>
      </c>
      <c r="F39" s="59"/>
      <c r="G39" s="60"/>
      <c r="H39" s="60"/>
      <c r="I39" s="62"/>
    </row>
    <row r="40" spans="1:9" ht="21">
      <c r="A40" s="76"/>
      <c r="B40" s="71">
        <v>45470</v>
      </c>
      <c r="C40" s="41" t="s">
        <v>112</v>
      </c>
      <c r="D40" s="19" t="s">
        <v>113</v>
      </c>
      <c r="E40" s="29" t="s">
        <v>114</v>
      </c>
      <c r="F40" s="53">
        <f>G40*4+H40*9+I40*4</f>
        <v>344.2</v>
      </c>
      <c r="G40" s="55">
        <v>10.3</v>
      </c>
      <c r="H40" s="55">
        <v>11</v>
      </c>
      <c r="I40" s="57">
        <v>51</v>
      </c>
    </row>
    <row r="41" spans="1:9">
      <c r="A41" s="76"/>
      <c r="B41" s="72"/>
      <c r="C41" s="14"/>
      <c r="D41" s="15" t="s">
        <v>32</v>
      </c>
      <c r="E41" s="46" t="s">
        <v>21</v>
      </c>
      <c r="F41" s="59"/>
      <c r="G41" s="60"/>
      <c r="H41" s="60"/>
      <c r="I41" s="63"/>
    </row>
    <row r="42" spans="1:9" ht="21">
      <c r="A42" s="76"/>
      <c r="B42" s="73">
        <v>45471</v>
      </c>
      <c r="C42" s="79" t="s">
        <v>115</v>
      </c>
      <c r="D42" s="23" t="s">
        <v>116</v>
      </c>
      <c r="E42" s="26" t="s">
        <v>100</v>
      </c>
      <c r="F42" s="53">
        <f>G42*4+H42*9+I42*4</f>
        <v>363.9</v>
      </c>
      <c r="G42" s="55">
        <v>11.3</v>
      </c>
      <c r="H42" s="55">
        <v>11.5</v>
      </c>
      <c r="I42" s="57">
        <v>53.8</v>
      </c>
    </row>
    <row r="43" spans="1:9" ht="17.25" thickBot="1">
      <c r="A43" s="77"/>
      <c r="B43" s="74"/>
      <c r="C43" s="80"/>
      <c r="D43" s="32" t="s">
        <v>117</v>
      </c>
      <c r="E43" s="35" t="s">
        <v>100</v>
      </c>
      <c r="F43" s="54"/>
      <c r="G43" s="56"/>
      <c r="H43" s="56"/>
      <c r="I43" s="58"/>
    </row>
  </sheetData>
  <mergeCells count="109">
    <mergeCell ref="A1:I1"/>
    <mergeCell ref="A2:I2"/>
    <mergeCell ref="B4:B5"/>
    <mergeCell ref="F4:F5"/>
    <mergeCell ref="G4:G5"/>
    <mergeCell ref="H4:H5"/>
    <mergeCell ref="I4:I5"/>
    <mergeCell ref="B24:B25"/>
    <mergeCell ref="F6:F7"/>
    <mergeCell ref="G6:G7"/>
    <mergeCell ref="H6:H7"/>
    <mergeCell ref="I6:I7"/>
    <mergeCell ref="F8:F9"/>
    <mergeCell ref="G8:G9"/>
    <mergeCell ref="H8:H9"/>
    <mergeCell ref="I8:I9"/>
    <mergeCell ref="B14:B15"/>
    <mergeCell ref="B16:B17"/>
    <mergeCell ref="B18:B19"/>
    <mergeCell ref="B20:B21"/>
    <mergeCell ref="C22:C23"/>
    <mergeCell ref="A24:A33"/>
    <mergeCell ref="C32:C33"/>
    <mergeCell ref="A34:A43"/>
    <mergeCell ref="C42:C43"/>
    <mergeCell ref="B28:B29"/>
    <mergeCell ref="B30:B31"/>
    <mergeCell ref="B32:B33"/>
    <mergeCell ref="B34:B35"/>
    <mergeCell ref="B42:B43"/>
    <mergeCell ref="B26:B27"/>
    <mergeCell ref="B36:B37"/>
    <mergeCell ref="B38:B39"/>
    <mergeCell ref="B40:B41"/>
    <mergeCell ref="B22:B23"/>
    <mergeCell ref="B8:B9"/>
    <mergeCell ref="B10:B11"/>
    <mergeCell ref="B12:B13"/>
    <mergeCell ref="A4:A13"/>
    <mergeCell ref="A14:A23"/>
    <mergeCell ref="B6:B7"/>
    <mergeCell ref="H22:H23"/>
    <mergeCell ref="I22:I23"/>
    <mergeCell ref="F14:F15"/>
    <mergeCell ref="G14:G15"/>
    <mergeCell ref="F22:F23"/>
    <mergeCell ref="G22:G23"/>
    <mergeCell ref="H14:H15"/>
    <mergeCell ref="I14:I15"/>
    <mergeCell ref="F16:F17"/>
    <mergeCell ref="G16:G17"/>
    <mergeCell ref="H16:H17"/>
    <mergeCell ref="I16:I17"/>
    <mergeCell ref="F18:F19"/>
    <mergeCell ref="G18:G19"/>
    <mergeCell ref="H18:H19"/>
    <mergeCell ref="I18:I19"/>
    <mergeCell ref="F20:F21"/>
    <mergeCell ref="G20:G21"/>
    <mergeCell ref="H20:H21"/>
    <mergeCell ref="I20:I21"/>
    <mergeCell ref="F10:F11"/>
    <mergeCell ref="G10:G11"/>
    <mergeCell ref="H10:H11"/>
    <mergeCell ref="I10:I11"/>
    <mergeCell ref="F12:F13"/>
    <mergeCell ref="G12:G13"/>
    <mergeCell ref="H12:H13"/>
    <mergeCell ref="I12:I13"/>
    <mergeCell ref="F26:F27"/>
    <mergeCell ref="G26:G27"/>
    <mergeCell ref="H26:H27"/>
    <mergeCell ref="I26:I27"/>
    <mergeCell ref="I28:I29"/>
    <mergeCell ref="H28:H29"/>
    <mergeCell ref="G28:G29"/>
    <mergeCell ref="F28:F29"/>
    <mergeCell ref="F24:F25"/>
    <mergeCell ref="G24:G25"/>
    <mergeCell ref="H24:H25"/>
    <mergeCell ref="I24:I25"/>
    <mergeCell ref="F34:F35"/>
    <mergeCell ref="G34:G35"/>
    <mergeCell ref="H34:H35"/>
    <mergeCell ref="I34:I35"/>
    <mergeCell ref="F36:F37"/>
    <mergeCell ref="G36:G37"/>
    <mergeCell ref="H36:H37"/>
    <mergeCell ref="I36:I37"/>
    <mergeCell ref="F30:F31"/>
    <mergeCell ref="G30:G31"/>
    <mergeCell ref="H30:H31"/>
    <mergeCell ref="I30:I31"/>
    <mergeCell ref="F32:F33"/>
    <mergeCell ref="G32:G33"/>
    <mergeCell ref="H32:H33"/>
    <mergeCell ref="I32:I33"/>
    <mergeCell ref="F42:F43"/>
    <mergeCell ref="G42:G43"/>
    <mergeCell ref="H42:H43"/>
    <mergeCell ref="I42:I43"/>
    <mergeCell ref="F38:F39"/>
    <mergeCell ref="G38:G39"/>
    <mergeCell ref="H38:H39"/>
    <mergeCell ref="I38:I39"/>
    <mergeCell ref="F40:F41"/>
    <mergeCell ref="G40:G41"/>
    <mergeCell ref="H40:H41"/>
    <mergeCell ref="I40:I4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供餐一覽表</vt:lpstr>
      <vt:lpstr>1.3.5年級+行政(裕民田)</vt:lpstr>
      <vt:lpstr>2.4.6年級(全盛)</vt:lpstr>
      <vt:lpstr>工作表1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2024-05-31T07:30:05Z</cp:lastPrinted>
  <dcterms:created xsi:type="dcterms:W3CDTF">2020-11-30T03:29:26Z</dcterms:created>
  <dcterms:modified xsi:type="dcterms:W3CDTF">2024-05-31T07:30:22Z</dcterms:modified>
</cp:coreProperties>
</file>