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20G\111午餐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37" r:id="rId2"/>
    <sheet name="2.4.6年級(裕民田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9" l="1"/>
  <c r="F34" i="39"/>
  <c r="F32" i="39"/>
  <c r="F30" i="39"/>
  <c r="F28" i="39"/>
  <c r="F26" i="39"/>
  <c r="F24" i="39"/>
  <c r="F22" i="39"/>
  <c r="F20" i="39"/>
  <c r="F18" i="39"/>
  <c r="F16" i="39"/>
  <c r="F14" i="39"/>
  <c r="F12" i="39"/>
  <c r="F10" i="39"/>
  <c r="F8" i="39"/>
  <c r="F6" i="39"/>
  <c r="F4" i="39"/>
  <c r="O42" i="38"/>
  <c r="O40" i="38"/>
  <c r="O38" i="38"/>
  <c r="O36" i="38"/>
  <c r="O34" i="38"/>
  <c r="O32" i="38"/>
  <c r="O30" i="38"/>
  <c r="O28" i="38"/>
  <c r="O26" i="38"/>
  <c r="O24" i="38"/>
  <c r="O22" i="38"/>
  <c r="O20" i="38"/>
  <c r="O18" i="38"/>
  <c r="O16" i="38"/>
  <c r="O14" i="38"/>
  <c r="O12" i="38"/>
  <c r="O10" i="38"/>
  <c r="N39" i="37" l="1"/>
  <c r="N37" i="37"/>
  <c r="N35" i="37"/>
  <c r="N33" i="37"/>
  <c r="N31" i="37"/>
  <c r="N29" i="37"/>
  <c r="N27" i="37"/>
  <c r="N25" i="37"/>
  <c r="N23" i="37"/>
  <c r="N21" i="37"/>
  <c r="N19" i="37"/>
  <c r="N17" i="37"/>
  <c r="N15" i="37"/>
  <c r="N13" i="37"/>
  <c r="N11" i="37"/>
  <c r="N9" i="37"/>
  <c r="N7" i="37"/>
</calcChain>
</file>

<file path=xl/sharedStrings.xml><?xml version="1.0" encoding="utf-8"?>
<sst xmlns="http://schemas.openxmlformats.org/spreadsheetml/2006/main" count="594" uniqueCount="475">
  <si>
    <t>裕民田食品股份有限公司</t>
    <phoneticPr fontId="3" type="noConversion"/>
  </si>
  <si>
    <t>慈文國小111學年度各學年供餐廠商一覽表</t>
    <phoneticPr fontId="3" type="noConversion"/>
  </si>
  <si>
    <t>全盛美食有限公司</t>
    <phoneticPr fontId="3" type="noConversion"/>
  </si>
  <si>
    <t>111年8.9月</t>
    <phoneticPr fontId="3" type="noConversion"/>
  </si>
  <si>
    <t>1、3、5年級、行政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</si>
  <si>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</si>
  <si>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</si>
  <si>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</si>
  <si>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112年4月</t>
    <phoneticPr fontId="3" type="noConversion"/>
  </si>
  <si>
    <t>112年5月</t>
    <phoneticPr fontId="3" type="noConversion"/>
  </si>
  <si>
    <t>112年6月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</si>
  <si>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</si>
  <si>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111年10月</t>
    <phoneticPr fontId="3" type="noConversion"/>
  </si>
  <si>
    <t>1、3、5年級、行政</t>
    <phoneticPr fontId="3" type="noConversion"/>
  </si>
  <si>
    <t>★</t>
    <phoneticPr fontId="3" type="noConversion"/>
  </si>
  <si>
    <t>一</t>
    <phoneticPr fontId="3" type="noConversion"/>
  </si>
  <si>
    <t>日期</t>
  </si>
  <si>
    <t>星期</t>
  </si>
  <si>
    <t>白米</t>
  </si>
  <si>
    <t>四</t>
  </si>
  <si>
    <t>五</t>
  </si>
  <si>
    <t>二</t>
  </si>
  <si>
    <t>111年12月</t>
    <phoneticPr fontId="3" type="noConversion"/>
  </si>
  <si>
    <t>111年11月</t>
    <phoneticPr fontId="3" type="noConversion"/>
  </si>
  <si>
    <t>2、4、6年級、幼兒園、課照班</t>
    <phoneticPr fontId="3" type="noConversion"/>
  </si>
  <si>
    <t>三</t>
    <phoneticPr fontId="3" type="noConversion"/>
  </si>
  <si>
    <t>履歷</t>
  </si>
  <si>
    <t>有機</t>
  </si>
  <si>
    <t>112年1.2月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</si>
  <si>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</si>
  <si>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</si>
  <si>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胚芽飯</t>
  </si>
  <si>
    <t>白米.胚芽米</t>
  </si>
  <si>
    <t>薏仁飯</t>
  </si>
  <si>
    <t>白米.洋薏仁</t>
  </si>
  <si>
    <t>玉米飯</t>
  </si>
  <si>
    <t>白米.玉米</t>
  </si>
  <si>
    <t>二</t>
    <phoneticPr fontId="3" type="noConversion"/>
  </si>
  <si>
    <t>雜糧飯</t>
  </si>
  <si>
    <t>白米.燕麥.麥片</t>
  </si>
  <si>
    <t>四</t>
    <phoneticPr fontId="3" type="noConversion"/>
  </si>
  <si>
    <t>麥片飯</t>
  </si>
  <si>
    <t>白米.麥片</t>
  </si>
  <si>
    <t>燕麥飯</t>
  </si>
  <si>
    <t>白米.燕麥</t>
  </si>
  <si>
    <t>湯品</t>
    <phoneticPr fontId="3" type="noConversion"/>
  </si>
  <si>
    <t>肉骨茶湯</t>
  </si>
  <si>
    <t xml:space="preserve"> ★ 標示為三章一Q申請日 / 營養師 吳品萱</t>
    <phoneticPr fontId="3" type="noConversion"/>
  </si>
  <si>
    <t xml:space="preserve"> *全面使用非基改黃豆製品及玉米</t>
    <phoneticPr fontId="3" type="noConversion"/>
  </si>
  <si>
    <t>五</t>
    <phoneticPr fontId="3" type="noConversion"/>
  </si>
  <si>
    <t>合菜主食</t>
    <phoneticPr fontId="3" type="noConversion"/>
  </si>
  <si>
    <t>全穀雜糧類(份)</t>
    <phoneticPr fontId="3" type="noConversion"/>
  </si>
  <si>
    <t>豆魚蛋肉類(份)</t>
    <phoneticPr fontId="3" type="noConversion"/>
  </si>
  <si>
    <t xml:space="preserve"> *週二四五供應有機蔬菜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</si>
  <si>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未使用輻射污染食品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</si>
  <si>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</si>
  <si>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 xml:space="preserve"> 111學年第二學期學生早餐菜單-</t>
    <phoneticPr fontId="3" type="noConversion"/>
  </si>
  <si>
    <t>週</t>
  </si>
  <si>
    <t>月/日</t>
  </si>
  <si>
    <t>飲品</t>
    <phoneticPr fontId="3" type="noConversion"/>
  </si>
  <si>
    <t>熱量(Kcal)</t>
  </si>
  <si>
    <t>蛋白質(g)</t>
    <phoneticPr fontId="3" type="noConversion"/>
  </si>
  <si>
    <t>碳水化合物(g)</t>
    <phoneticPr fontId="3" type="noConversion"/>
  </si>
  <si>
    <t>黑糖饅頭</t>
    <phoneticPr fontId="3" type="noConversion"/>
  </si>
  <si>
    <t>牛奶</t>
    <phoneticPr fontId="3" type="noConversion"/>
  </si>
  <si>
    <t>麵粉、砂糖、 水、蛋、沙拉油、奶油</t>
    <phoneticPr fontId="3" type="noConversion"/>
  </si>
  <si>
    <t>豆漿</t>
    <phoneticPr fontId="3" type="noConversion"/>
  </si>
  <si>
    <t>果汁</t>
    <phoneticPr fontId="3" type="noConversion"/>
  </si>
  <si>
    <t>糯米碎脯紅蔥蒜頭沙拉油水醬油食塩</t>
  </si>
  <si>
    <t>112年3月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</si>
  <si>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</si>
  <si>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</si>
  <si>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 xml:space="preserve">                ◎公司地址：新北市樹林區保安街三段1巷1號   電話：02-26884900 ◎營養師：許金鳳.陳雅婷.劉雅菁.藍雯琪.林映汝.劉彥伶.李賢蒂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</si>
  <si>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</si>
  <si>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</si>
  <si>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</si>
  <si>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</si>
  <si>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</si>
  <si>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</si>
  <si>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</si>
  <si>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</si>
  <si>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</si>
  <si>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</si>
  <si>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</si>
  <si>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白飯</t>
    <phoneticPr fontId="3" type="noConversion"/>
  </si>
  <si>
    <t>福菜燜肉</t>
    <phoneticPr fontId="3" type="noConversion"/>
  </si>
  <si>
    <t>香蔥蒸蛋</t>
  </si>
  <si>
    <t>蒜拌雙花</t>
    <phoneticPr fontId="3" type="noConversion"/>
  </si>
  <si>
    <t>有機</t>
    <phoneticPr fontId="3" type="noConversion"/>
  </si>
  <si>
    <t>日式味噌湯</t>
    <phoneticPr fontId="3" type="noConversion"/>
  </si>
  <si>
    <t>水果</t>
    <phoneticPr fontId="3" type="noConversion"/>
  </si>
  <si>
    <t>豬肉.福菜.筍乾-燜</t>
    <phoneticPr fontId="3" type="noConversion"/>
  </si>
  <si>
    <t>雞蛋.蔥-蒸</t>
    <phoneticPr fontId="3" type="noConversion"/>
  </si>
  <si>
    <t>花椰菜.紅蘿蔔.蒜-煮</t>
    <phoneticPr fontId="3" type="noConversion"/>
  </si>
  <si>
    <t>豆腐.海帶芽.味噌</t>
    <phoneticPr fontId="3" type="noConversion"/>
  </si>
  <si>
    <t>塔香翅小腿</t>
    <phoneticPr fontId="3" type="noConversion"/>
  </si>
  <si>
    <t>鮮蔬豆包</t>
    <phoneticPr fontId="3" type="noConversion"/>
  </si>
  <si>
    <t>時瓜鮮菇</t>
    <phoneticPr fontId="3" type="noConversion"/>
  </si>
  <si>
    <t>羅宋湯</t>
    <phoneticPr fontId="3" type="noConversion"/>
  </si>
  <si>
    <t>翅小腿.九層塔-滷(X2)</t>
    <phoneticPr fontId="3" type="noConversion"/>
  </si>
  <si>
    <t>豆包.時蔬-燒</t>
    <phoneticPr fontId="3" type="noConversion"/>
  </si>
  <si>
    <t>時瓜.鮮菇.木耳-炒</t>
    <phoneticPr fontId="3" type="noConversion"/>
  </si>
  <si>
    <t>蕃茄.時蔬</t>
    <phoneticPr fontId="3" type="noConversion"/>
  </si>
  <si>
    <t>一</t>
    <phoneticPr fontId="3" type="noConversion"/>
  </si>
  <si>
    <t>香酥魚條</t>
  </si>
  <si>
    <t>脆薯炒蛋</t>
    <phoneticPr fontId="3" type="noConversion"/>
  </si>
  <si>
    <t>雲耳扁蒲</t>
    <phoneticPr fontId="3" type="noConversion"/>
  </si>
  <si>
    <t>酸辣湯</t>
    <phoneticPr fontId="3" type="noConversion"/>
  </si>
  <si>
    <t>魚條-炸(X2)</t>
    <phoneticPr fontId="3" type="noConversion"/>
  </si>
  <si>
    <t>雞蛋.豆薯-炒</t>
    <phoneticPr fontId="3" type="noConversion"/>
  </si>
  <si>
    <t>扁蒲.木耳-炒</t>
    <phoneticPr fontId="3" type="noConversion"/>
  </si>
  <si>
    <t>豆腐.筍簽.雞蛋.紅蘿蔔</t>
    <phoneticPr fontId="3" type="noConversion"/>
  </si>
  <si>
    <t>二</t>
    <phoneticPr fontId="3" type="noConversion"/>
  </si>
  <si>
    <t>南洋咖哩雞</t>
    <phoneticPr fontId="3" type="noConversion"/>
  </si>
  <si>
    <t>肉茸粉絲煲</t>
    <phoneticPr fontId="3" type="noConversion"/>
  </si>
  <si>
    <t>快炒高麗</t>
    <phoneticPr fontId="3" type="noConversion"/>
  </si>
  <si>
    <t>白玉蘿蔔湯</t>
    <phoneticPr fontId="3" type="noConversion"/>
  </si>
  <si>
    <t>雞肉.洋芋.咖哩-煮</t>
    <phoneticPr fontId="3" type="noConversion"/>
  </si>
  <si>
    <t>寬冬粉.豬肉.時蔬-燒</t>
    <phoneticPr fontId="3" type="noConversion"/>
  </si>
  <si>
    <t>高麗菜.木耳.紅蘿蔔-炒</t>
    <phoneticPr fontId="3" type="noConversion"/>
  </si>
  <si>
    <t>白蘿蔔.紅蘿蔔</t>
    <phoneticPr fontId="3" type="noConversion"/>
  </si>
  <si>
    <t>三</t>
    <phoneticPr fontId="3" type="noConversion"/>
  </si>
  <si>
    <t>薑燒豚肉</t>
    <phoneticPr fontId="3" type="noConversion"/>
  </si>
  <si>
    <t>蔥油鹽水雞</t>
    <phoneticPr fontId="3" type="noConversion"/>
  </si>
  <si>
    <t>三色黃豆芽</t>
    <phoneticPr fontId="3" type="noConversion"/>
  </si>
  <si>
    <t>青菜</t>
    <phoneticPr fontId="3" type="noConversion"/>
  </si>
  <si>
    <t>時蔬雞湯</t>
    <phoneticPr fontId="3" type="noConversion"/>
  </si>
  <si>
    <t>豬肉.洋蔥.薑-燒</t>
    <phoneticPr fontId="3" type="noConversion"/>
  </si>
  <si>
    <t>時蔬.雞肉.蔥-煮</t>
    <phoneticPr fontId="3" type="noConversion"/>
  </si>
  <si>
    <t>黃豆芽.紅蘿蔔.木耳-炒</t>
    <phoneticPr fontId="3" type="noConversion"/>
  </si>
  <si>
    <t>時蔬.雞骨</t>
    <phoneticPr fontId="3" type="noConversion"/>
  </si>
  <si>
    <t>四</t>
    <phoneticPr fontId="3" type="noConversion"/>
  </si>
  <si>
    <t>蘑菇
義大利麵</t>
    <phoneticPr fontId="3" type="noConversion"/>
  </si>
  <si>
    <t>嫩烤雞翅</t>
    <phoneticPr fontId="3" type="noConversion"/>
  </si>
  <si>
    <t>炸地瓜薯條</t>
    <phoneticPr fontId="3" type="noConversion"/>
  </si>
  <si>
    <t>脆炒海絲</t>
    <phoneticPr fontId="3" type="noConversion"/>
  </si>
  <si>
    <t>酸菜脆筍湯</t>
    <phoneticPr fontId="3" type="noConversion"/>
  </si>
  <si>
    <t>義大利麵.時蔬.洋菇</t>
    <phoneticPr fontId="3" type="noConversion"/>
  </si>
  <si>
    <t>雞翅-烤(X1)</t>
    <phoneticPr fontId="3" type="noConversion"/>
  </si>
  <si>
    <t>地瓜薯條-炸(X3)</t>
    <phoneticPr fontId="3" type="noConversion"/>
  </si>
  <si>
    <t>海帶絲.時蔬-炒</t>
    <phoneticPr fontId="3" type="noConversion"/>
  </si>
  <si>
    <t>脆筍.酸菜</t>
    <phoneticPr fontId="3" type="noConversion"/>
  </si>
  <si>
    <t>五</t>
    <phoneticPr fontId="3" type="noConversion"/>
  </si>
  <si>
    <t>糖醋咕咾肉</t>
    <phoneticPr fontId="3" type="noConversion"/>
  </si>
  <si>
    <t>雞茸百頁腐</t>
  </si>
  <si>
    <t>毛豆三色</t>
    <phoneticPr fontId="3" type="noConversion"/>
  </si>
  <si>
    <t>鮮瓜雞湯</t>
    <phoneticPr fontId="3" type="noConversion"/>
  </si>
  <si>
    <t>豬肉.洋蔥.鳳梨-煮</t>
    <phoneticPr fontId="3" type="noConversion"/>
  </si>
  <si>
    <t>百頁豆腐.雞絞肉.蔥-燒</t>
  </si>
  <si>
    <t>玉米.洋芋.毛豆仁-煮</t>
    <phoneticPr fontId="3" type="noConversion"/>
  </si>
  <si>
    <t>鮮瓜.雞骨.枸杞</t>
    <phoneticPr fontId="3" type="noConversion"/>
  </si>
  <si>
    <t>咖哩豆腸</t>
    <phoneticPr fontId="3" type="noConversion"/>
  </si>
  <si>
    <t>紅蘿蔔炒蛋</t>
    <phoneticPr fontId="3" type="noConversion"/>
  </si>
  <si>
    <t>針菇白菜滷</t>
    <phoneticPr fontId="3" type="noConversion"/>
  </si>
  <si>
    <t>履歷</t>
    <phoneticPr fontId="3" type="noConversion"/>
  </si>
  <si>
    <t>蒲瓜燉湯</t>
  </si>
  <si>
    <t>豆腸.時蔬.咖哩-煮</t>
    <phoneticPr fontId="3" type="noConversion"/>
  </si>
  <si>
    <t>雞蛋.紅蘿蔔-炒</t>
    <phoneticPr fontId="3" type="noConversion"/>
  </si>
  <si>
    <t>大白菜.金針菇-滷</t>
    <phoneticPr fontId="3" type="noConversion"/>
  </si>
  <si>
    <t>扁蒲.菇.木耳</t>
  </si>
  <si>
    <t>沙嗲鮮魚</t>
    <phoneticPr fontId="3" type="noConversion"/>
  </si>
  <si>
    <t>醬燒小方干</t>
    <phoneticPr fontId="3" type="noConversion"/>
  </si>
  <si>
    <t>肉絲芽菜</t>
    <phoneticPr fontId="3" type="noConversion"/>
  </si>
  <si>
    <t>紫菜蛋花湯</t>
    <phoneticPr fontId="3" type="noConversion"/>
  </si>
  <si>
    <t>魚肉.時蔬.紅蘿蔔-燒</t>
    <phoneticPr fontId="3" type="noConversion"/>
  </si>
  <si>
    <t>四方干.花生-滷</t>
    <phoneticPr fontId="3" type="noConversion"/>
  </si>
  <si>
    <t>豆芽菜.豬肉.木耳-炒</t>
    <phoneticPr fontId="3" type="noConversion"/>
  </si>
  <si>
    <t>海帶芽.雞蛋.薑絲</t>
    <phoneticPr fontId="3" type="noConversion"/>
  </si>
  <si>
    <t>蕎麥飯</t>
  </si>
  <si>
    <t>泰式打拋豬</t>
    <phoneticPr fontId="3" type="noConversion"/>
  </si>
  <si>
    <t>照燒天婦羅</t>
    <phoneticPr fontId="3" type="noConversion"/>
  </si>
  <si>
    <t>家常洋芋絲</t>
    <phoneticPr fontId="3" type="noConversion"/>
  </si>
  <si>
    <t>青菜</t>
    <phoneticPr fontId="3" type="noConversion"/>
  </si>
  <si>
    <t>薏仁燉湯</t>
    <phoneticPr fontId="3" type="noConversion"/>
  </si>
  <si>
    <t>白米.蕎麥</t>
  </si>
  <si>
    <t>豬肉.洋蔥.九層塔-煮</t>
    <phoneticPr fontId="3" type="noConversion"/>
  </si>
  <si>
    <t>甜不辣.時蔬-燒</t>
    <phoneticPr fontId="3" type="noConversion"/>
  </si>
  <si>
    <t>洋芋.紅蘿蔔-炒</t>
    <phoneticPr fontId="3" type="noConversion"/>
  </si>
  <si>
    <t>時蔬.洋薏仁</t>
    <phoneticPr fontId="3" type="noConversion"/>
  </si>
  <si>
    <t>四</t>
    <phoneticPr fontId="3" type="noConversion"/>
  </si>
  <si>
    <t>什錦烏龍麵</t>
    <phoneticPr fontId="3" type="noConversion"/>
  </si>
  <si>
    <t>嫩汁雞排</t>
    <phoneticPr fontId="3" type="noConversion"/>
  </si>
  <si>
    <t>豬肉鍋貼</t>
    <phoneticPr fontId="3" type="noConversion"/>
  </si>
  <si>
    <t>蠔香海茸</t>
    <phoneticPr fontId="3" type="noConversion"/>
  </si>
  <si>
    <t>肉骨茶湯</t>
    <phoneticPr fontId="3" type="noConversion"/>
  </si>
  <si>
    <t>豆奶</t>
    <phoneticPr fontId="3" type="noConversion"/>
  </si>
  <si>
    <t>烏龍麵.時蔬</t>
    <phoneticPr fontId="3" type="noConversion"/>
  </si>
  <si>
    <t>雞排-滷(X1)</t>
    <phoneticPr fontId="3" type="noConversion"/>
  </si>
  <si>
    <t>鍋貼-蒸(X2)</t>
    <phoneticPr fontId="3" type="noConversion"/>
  </si>
  <si>
    <t>海茸.九層塔-煮</t>
    <phoneticPr fontId="3" type="noConversion"/>
  </si>
  <si>
    <t>時蔬.排骨.枸杞</t>
    <phoneticPr fontId="3" type="noConversion"/>
  </si>
  <si>
    <t>糙米飯</t>
  </si>
  <si>
    <t>洋菇醬肉柳</t>
    <phoneticPr fontId="3" type="noConversion"/>
  </si>
  <si>
    <t>香菇麵筋</t>
    <phoneticPr fontId="3" type="noConversion"/>
  </si>
  <si>
    <t>枸杞冬瓜</t>
    <phoneticPr fontId="3" type="noConversion"/>
  </si>
  <si>
    <t>有機</t>
    <phoneticPr fontId="3" type="noConversion"/>
  </si>
  <si>
    <t>古早麵線羹</t>
    <phoneticPr fontId="3" type="noConversion"/>
  </si>
  <si>
    <t>白米.糙米</t>
  </si>
  <si>
    <t>豬肉.洋蔥.洋菇-煮</t>
    <phoneticPr fontId="3" type="noConversion"/>
  </si>
  <si>
    <t>麵筋.香菇.紅蘿蔔-煮</t>
    <phoneticPr fontId="3" type="noConversion"/>
  </si>
  <si>
    <t>冬瓜.菇.枸杞-煮</t>
    <phoneticPr fontId="3" type="noConversion"/>
  </si>
  <si>
    <t>筍簽.麵線.雞蛋.紅蘿蔔</t>
    <phoneticPr fontId="3" type="noConversion"/>
  </si>
  <si>
    <t>什錦炒麵</t>
  </si>
  <si>
    <t>酥炸魚排</t>
    <phoneticPr fontId="3" type="noConversion"/>
  </si>
  <si>
    <t>木耳炒蛋</t>
    <phoneticPr fontId="3" type="noConversion"/>
  </si>
  <si>
    <t>客家燜筍</t>
    <phoneticPr fontId="3" type="noConversion"/>
  </si>
  <si>
    <t>刈薯排骨湯</t>
    <phoneticPr fontId="3" type="noConversion"/>
  </si>
  <si>
    <t>麵.時蔬</t>
  </si>
  <si>
    <t>魚排-炸(X1)</t>
    <phoneticPr fontId="3" type="noConversion"/>
  </si>
  <si>
    <t>雞蛋.木耳-炒</t>
    <phoneticPr fontId="3" type="noConversion"/>
  </si>
  <si>
    <t>筍乾.筍茸.酸菜-煮</t>
    <phoneticPr fontId="3" type="noConversion"/>
  </si>
  <si>
    <t>刈薯.排骨</t>
    <phoneticPr fontId="3" type="noConversion"/>
  </si>
  <si>
    <t>胡麻醬豚肉</t>
    <phoneticPr fontId="3" type="noConversion"/>
  </si>
  <si>
    <t>沙茶米血糕</t>
  </si>
  <si>
    <t>彩繪西蘭花</t>
    <phoneticPr fontId="3" type="noConversion"/>
  </si>
  <si>
    <t>南瓜濃湯</t>
    <phoneticPr fontId="3" type="noConversion"/>
  </si>
  <si>
    <t>豬肉.時蔬.芝麻醬-煮</t>
    <phoneticPr fontId="3" type="noConversion"/>
  </si>
  <si>
    <t>米血糕.沙茶-滷(X3)</t>
  </si>
  <si>
    <t>綠花椰菜.紅蘿蔔.木耳-炒</t>
    <phoneticPr fontId="3" type="noConversion"/>
  </si>
  <si>
    <t>南瓜.雞蛋.洋芋</t>
    <phoneticPr fontId="3" type="noConversion"/>
  </si>
  <si>
    <t>韓式泡菜雞</t>
    <phoneticPr fontId="3" type="noConversion"/>
  </si>
  <si>
    <t>義式肉醬薯塊</t>
    <phoneticPr fontId="3" type="noConversion"/>
  </si>
  <si>
    <t>芝麻海根</t>
    <phoneticPr fontId="3" type="noConversion"/>
  </si>
  <si>
    <t>養生排骨湯</t>
    <phoneticPr fontId="3" type="noConversion"/>
  </si>
  <si>
    <t>雞肉.時蔬.泡菜-燒</t>
    <phoneticPr fontId="3" type="noConversion"/>
  </si>
  <si>
    <t>洋芋.豬肉.義大利香料-煮</t>
    <phoneticPr fontId="3" type="noConversion"/>
  </si>
  <si>
    <t>海帶根.芝麻-煮</t>
    <phoneticPr fontId="3" type="noConversion"/>
  </si>
  <si>
    <t>鮮瓜.排骨.紅棗</t>
    <phoneticPr fontId="3" type="noConversion"/>
  </si>
  <si>
    <t>醍醐滷肉</t>
    <phoneticPr fontId="3" type="noConversion"/>
  </si>
  <si>
    <t>紅燒麵輪</t>
  </si>
  <si>
    <t>絲瓜麵線</t>
    <phoneticPr fontId="3" type="noConversion"/>
  </si>
  <si>
    <t>有機</t>
    <phoneticPr fontId="3" type="noConversion"/>
  </si>
  <si>
    <t>金針燉湯</t>
    <phoneticPr fontId="3" type="noConversion"/>
  </si>
  <si>
    <t>豬肉.油豆腐.紅蘿蔔-滷</t>
    <phoneticPr fontId="3" type="noConversion"/>
  </si>
  <si>
    <t>麵輪.紅蘿蔔-燒</t>
  </si>
  <si>
    <t>絲瓜.麵線.枸杞-煮</t>
    <phoneticPr fontId="3" type="noConversion"/>
  </si>
  <si>
    <t>金針.金針菇.木耳</t>
    <phoneticPr fontId="3" type="noConversion"/>
  </si>
  <si>
    <t>雙蔥燒雞</t>
  </si>
  <si>
    <t>毛豆炒豆干</t>
  </si>
  <si>
    <t>時蔬白菜</t>
    <phoneticPr fontId="3" type="noConversion"/>
  </si>
  <si>
    <t>海結燉湯</t>
    <phoneticPr fontId="3" type="noConversion"/>
  </si>
  <si>
    <t>雞肉.洋蔥.蔥-燒</t>
  </si>
  <si>
    <t>豆干.毛豆仁-炒</t>
  </si>
  <si>
    <t>大白菜.木耳.時蔬-煮</t>
    <phoneticPr fontId="3" type="noConversion"/>
  </si>
  <si>
    <t>海帶結.紅蘿蔔.薑絲</t>
    <phoneticPr fontId="3" type="noConversion"/>
  </si>
  <si>
    <t xml:space="preserve">【花椰菜】花椰菜維生素C含量豐富，能提高免疫力，另也含有多種抗氧化力強的抗癌物質，而所含維生素B1的含量也比其他蔬菜來得高，可消除疲勞，維生素B2可改善口角炎症狀，鉀有助於預防高血壓，鉻可發揮降血糖、降血脂的作用，也富含膳食纖維，可促進腸胃蠕動和控制體重。      </t>
    <phoneticPr fontId="3" type="noConversion"/>
  </si>
  <si>
    <t>日期</t>
    <phoneticPr fontId="3" type="noConversion"/>
  </si>
  <si>
    <t>星期</t>
    <phoneticPr fontId="3" type="noConversion"/>
  </si>
  <si>
    <t>合菜主菜</t>
    <phoneticPr fontId="3" type="noConversion"/>
  </si>
  <si>
    <t>美味副菜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</si>
  <si>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</si>
  <si>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</si>
  <si>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</si>
  <si>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4/3</t>
    <phoneticPr fontId="3" type="noConversion"/>
  </si>
  <si>
    <t>*彈性放假一天*兒童節&amp;清明節放假*</t>
    <phoneticPr fontId="3" type="noConversion"/>
  </si>
  <si>
    <t>4/4</t>
    <phoneticPr fontId="3" type="noConversion"/>
  </si>
  <si>
    <t>二</t>
    <phoneticPr fontId="3" type="noConversion"/>
  </si>
  <si>
    <t>4/5</t>
  </si>
  <si>
    <t>4/6</t>
  </si>
  <si>
    <t>白米飯</t>
    <phoneticPr fontId="3" type="noConversion"/>
  </si>
  <si>
    <t>馬鈴薯燉肉</t>
    <phoneticPr fontId="3" type="noConversion"/>
  </si>
  <si>
    <t>香燒百頁</t>
  </si>
  <si>
    <t>和風燒蘿蔔</t>
  </si>
  <si>
    <t>有機蔬菜</t>
  </si>
  <si>
    <t>結頭菜豬肉湯</t>
    <phoneticPr fontId="3" type="noConversion"/>
  </si>
  <si>
    <t>水果</t>
    <phoneticPr fontId="3" type="noConversion"/>
  </si>
  <si>
    <t>洋芋.肉角.紅蘿蔔/煮</t>
  </si>
  <si>
    <t>百頁/燒</t>
  </si>
  <si>
    <t>蘿蔔.紅蘿蔔.玉米圈/煮</t>
    <phoneticPr fontId="3" type="noConversion"/>
  </si>
  <si>
    <t>結頭菜.豬肉</t>
    <phoneticPr fontId="3" type="noConversion"/>
  </si>
  <si>
    <t>4/7</t>
  </si>
  <si>
    <t>五</t>
    <phoneticPr fontId="3" type="noConversion"/>
  </si>
  <si>
    <t>紫米飯</t>
    <phoneticPr fontId="3" type="noConversion"/>
  </si>
  <si>
    <t>夜市鹽酥魚</t>
  </si>
  <si>
    <t>BBQ甜不辣</t>
    <phoneticPr fontId="3" type="noConversion"/>
  </si>
  <si>
    <t>韓式部隊鍋</t>
  </si>
  <si>
    <t>南瓜濃湯</t>
  </si>
  <si>
    <t>魚丁/炸</t>
  </si>
  <si>
    <t>甜不辣.洋蔥/燒</t>
    <phoneticPr fontId="3" type="noConversion"/>
  </si>
  <si>
    <t>高麗.泡菜.肉片/炒</t>
    <phoneticPr fontId="3" type="noConversion"/>
  </si>
  <si>
    <t>南瓜.蛋.玉米</t>
    <phoneticPr fontId="3" type="noConversion"/>
  </si>
  <si>
    <t>4/10</t>
    <phoneticPr fontId="3" type="noConversion"/>
  </si>
  <si>
    <t>一</t>
    <phoneticPr fontId="3" type="noConversion"/>
  </si>
  <si>
    <t>雜糧飯</t>
    <phoneticPr fontId="3" type="noConversion"/>
  </si>
  <si>
    <t>紅燒扣肉</t>
    <phoneticPr fontId="3" type="noConversion"/>
  </si>
  <si>
    <t>彩繪玉米</t>
  </si>
  <si>
    <t>敏豆炒肉</t>
  </si>
  <si>
    <t>產銷履歷蔬菜</t>
    <phoneticPr fontId="3" type="noConversion"/>
  </si>
  <si>
    <t>肉丁.蘿蔔.紅蘿蔔/燒</t>
    <phoneticPr fontId="3" type="noConversion"/>
  </si>
  <si>
    <t>玉米.毛豆.紅蘿蔔/煮</t>
  </si>
  <si>
    <t>敏豆.絞肉/炒</t>
  </si>
  <si>
    <t>蘿蔔.肉片.肉骨茶包</t>
  </si>
  <si>
    <t>★</t>
    <phoneticPr fontId="3" type="noConversion"/>
  </si>
  <si>
    <t>4/11</t>
    <phoneticPr fontId="3" type="noConversion"/>
  </si>
  <si>
    <t>二</t>
    <phoneticPr fontId="3" type="noConversion"/>
  </si>
  <si>
    <t>主廚炒麵</t>
    <phoneticPr fontId="3" type="noConversion"/>
  </si>
  <si>
    <t>鹽燒腿排</t>
  </si>
  <si>
    <t>香菇肉末筍</t>
    <phoneticPr fontId="3" type="noConversion"/>
  </si>
  <si>
    <t>番茄炒蛋</t>
    <phoneticPr fontId="3" type="noConversion"/>
  </si>
  <si>
    <t>有機蔬菜</t>
    <phoneticPr fontId="3" type="noConversion"/>
  </si>
  <si>
    <t>風味海結湯</t>
    <phoneticPr fontId="3" type="noConversion"/>
  </si>
  <si>
    <t>雞腿排/燒</t>
  </si>
  <si>
    <t>筍.香菇.豬肉/炒</t>
    <phoneticPr fontId="3" type="noConversion"/>
  </si>
  <si>
    <t>蛋.番茄/炒</t>
    <phoneticPr fontId="3" type="noConversion"/>
  </si>
  <si>
    <t>海結.豆芽</t>
    <phoneticPr fontId="3" type="noConversion"/>
  </si>
  <si>
    <t>4/12</t>
  </si>
  <si>
    <t>三</t>
    <phoneticPr fontId="3" type="noConversion"/>
  </si>
  <si>
    <t>蒜香里肌排</t>
  </si>
  <si>
    <t>肉燥豆干</t>
    <phoneticPr fontId="3" type="noConversion"/>
  </si>
  <si>
    <t>青翠炒花椰</t>
  </si>
  <si>
    <t>季節蔬菜</t>
    <phoneticPr fontId="3" type="noConversion"/>
  </si>
  <si>
    <t>榨菜肉絲湯</t>
    <phoneticPr fontId="3" type="noConversion"/>
  </si>
  <si>
    <t>里肌排/燒</t>
    <phoneticPr fontId="3" type="noConversion"/>
  </si>
  <si>
    <t>干丁.絞肉/燒</t>
    <phoneticPr fontId="3" type="noConversion"/>
  </si>
  <si>
    <t>花椰菜/炒</t>
  </si>
  <si>
    <t>榨菜.肉絲</t>
    <phoneticPr fontId="3" type="noConversion"/>
  </si>
  <si>
    <t>4/13</t>
  </si>
  <si>
    <t>卡拉香雞翅</t>
    <phoneticPr fontId="3" type="noConversion"/>
  </si>
  <si>
    <t>濃郁咖哩洋芋</t>
    <phoneticPr fontId="3" type="noConversion"/>
  </si>
  <si>
    <t>凍豆腐燴金針</t>
    <phoneticPr fontId="3" type="noConversion"/>
  </si>
  <si>
    <t>迪化紅麵線湯</t>
  </si>
  <si>
    <t>雞翅/炸</t>
    <phoneticPr fontId="3" type="noConversion"/>
  </si>
  <si>
    <t>洋芋.紅蘿蔔/煮</t>
    <phoneticPr fontId="3" type="noConversion"/>
  </si>
  <si>
    <t>凍豆腐.金針.高麗/燴</t>
    <phoneticPr fontId="3" type="noConversion"/>
  </si>
  <si>
    <t>筍絲.木耳.紅絲.紅麵線</t>
  </si>
  <si>
    <t>4/14</t>
  </si>
  <si>
    <t>地瓜絲飯</t>
    <phoneticPr fontId="3" type="noConversion"/>
  </si>
  <si>
    <t>壽喜燒魚</t>
  </si>
  <si>
    <t>鮮菇佛手瓜</t>
    <phoneticPr fontId="3" type="noConversion"/>
  </si>
  <si>
    <t>港式蘿蔔糕</t>
  </si>
  <si>
    <t>筍香菇菇湯</t>
    <phoneticPr fontId="3" type="noConversion"/>
  </si>
  <si>
    <t>魚丁.豆芽/燒</t>
  </si>
  <si>
    <t>佛手瓜.鮮菇.紅蘿蔔/煮</t>
    <phoneticPr fontId="3" type="noConversion"/>
  </si>
  <si>
    <t>蘿蔔糕/煎</t>
    <phoneticPr fontId="3" type="noConversion"/>
  </si>
  <si>
    <t>筍片.鮮菇.雞肉</t>
    <phoneticPr fontId="3" type="noConversion"/>
  </si>
  <si>
    <t>4/17</t>
    <phoneticPr fontId="3" type="noConversion"/>
  </si>
  <si>
    <t>海苔香鬆飯
(蔬食日)</t>
    <phoneticPr fontId="3" type="noConversion"/>
  </si>
  <si>
    <t>蔥燒米血糕</t>
  </si>
  <si>
    <t>和風豆腐煲</t>
    <phoneticPr fontId="3" type="noConversion"/>
  </si>
  <si>
    <t>芋香白菜滷</t>
  </si>
  <si>
    <t>木瓜肉片湯</t>
    <phoneticPr fontId="3" type="noConversion"/>
  </si>
  <si>
    <t>米血.素雞.蔥/燒</t>
  </si>
  <si>
    <t>豆腐.蔥/炒</t>
  </si>
  <si>
    <t>大白菜.芋頭.蛋/煮</t>
  </si>
  <si>
    <t>青木瓜.肉片</t>
  </si>
  <si>
    <t>4/18</t>
    <phoneticPr fontId="3" type="noConversion"/>
  </si>
  <si>
    <t>鐵路豬排</t>
  </si>
  <si>
    <t>奶燉洋芋塊</t>
    <phoneticPr fontId="3" type="noConversion"/>
  </si>
  <si>
    <t>香燜桂竹筍</t>
    <phoneticPr fontId="3" type="noConversion"/>
  </si>
  <si>
    <t>日式味噌湯</t>
  </si>
  <si>
    <t>豬排/燒</t>
  </si>
  <si>
    <t>馬鈴薯.杏鮑菇/煮</t>
    <phoneticPr fontId="3" type="noConversion"/>
  </si>
  <si>
    <t>桂竹筍/燜</t>
  </si>
  <si>
    <t>豆腐.小魚乾.海芽</t>
    <phoneticPr fontId="3" type="noConversion"/>
  </si>
  <si>
    <t>4/19</t>
  </si>
  <si>
    <t>薏仁飯</t>
    <phoneticPr fontId="3" type="noConversion"/>
  </si>
  <si>
    <t>日式照燒腿排</t>
    <phoneticPr fontId="3" type="noConversion"/>
  </si>
  <si>
    <t>銀芽炒肉絲</t>
  </si>
  <si>
    <t>泰式打拋豬</t>
    <phoneticPr fontId="3" type="noConversion"/>
  </si>
  <si>
    <t>金針花豬肉湯</t>
    <phoneticPr fontId="3" type="noConversion"/>
  </si>
  <si>
    <t>雞腿排/燒</t>
    <phoneticPr fontId="3" type="noConversion"/>
  </si>
  <si>
    <t>豆芽.肉絲.紅蘿蔔/炒</t>
  </si>
  <si>
    <t>番茄.絞肉.干丁.九層塔/燒</t>
  </si>
  <si>
    <t>金針花.豬肉</t>
    <phoneticPr fontId="3" type="noConversion"/>
  </si>
  <si>
    <t>4/20</t>
  </si>
  <si>
    <t>古早味筍香焢肉</t>
  </si>
  <si>
    <t>甘甜高麗菜</t>
  </si>
  <si>
    <t>地瓜脆薯</t>
  </si>
  <si>
    <t>香濃玉米湯</t>
    <phoneticPr fontId="3" type="noConversion"/>
  </si>
  <si>
    <t>豬肉.筍/滷</t>
    <phoneticPr fontId="3" type="noConversion"/>
  </si>
  <si>
    <t>高麗菜.紅蘿蔔/炒</t>
  </si>
  <si>
    <t>地瓜條/炸</t>
  </si>
  <si>
    <t>玉米.蛋.紅蘿蔔</t>
    <phoneticPr fontId="3" type="noConversion"/>
  </si>
  <si>
    <t>胚芽米飯</t>
    <phoneticPr fontId="3" type="noConversion"/>
  </si>
  <si>
    <t>三杯塔香雞</t>
    <phoneticPr fontId="3" type="noConversion"/>
  </si>
  <si>
    <t>洋蔥乳酪蛋</t>
    <phoneticPr fontId="3" type="noConversion"/>
  </si>
  <si>
    <t>醬燒海結</t>
  </si>
  <si>
    <t>香菇雞湯</t>
    <phoneticPr fontId="3" type="noConversion"/>
  </si>
  <si>
    <t>雞丁.九層塔.米血/燒</t>
    <phoneticPr fontId="3" type="noConversion"/>
  </si>
  <si>
    <t>紅蘿蔔.洋蔥.蛋.乳酪/炒</t>
  </si>
  <si>
    <t>麵輪.海結/燒</t>
  </si>
  <si>
    <t>香菇.雞丁.蘿蔔</t>
    <phoneticPr fontId="3" type="noConversion"/>
  </si>
  <si>
    <t>4/24</t>
    <phoneticPr fontId="3" type="noConversion"/>
  </si>
  <si>
    <t>紅燒魚丁</t>
  </si>
  <si>
    <t>五更豆腐煲</t>
    <phoneticPr fontId="3" type="noConversion"/>
  </si>
  <si>
    <t>蔬菜肉丸球</t>
    <phoneticPr fontId="3" type="noConversion"/>
  </si>
  <si>
    <t>紫菜蛋花湯</t>
  </si>
  <si>
    <t>魚丁/燒</t>
  </si>
  <si>
    <t>豆腐.木耳.金針菇/煮</t>
    <phoneticPr fontId="3" type="noConversion"/>
  </si>
  <si>
    <t>大白菜.肉丸球/煮</t>
    <phoneticPr fontId="3" type="noConversion"/>
  </si>
  <si>
    <t>紫菜.蛋</t>
  </si>
  <si>
    <t>4/25</t>
    <phoneticPr fontId="3" type="noConversion"/>
  </si>
  <si>
    <t>沙茶拌麵</t>
    <phoneticPr fontId="3" type="noConversion"/>
  </si>
  <si>
    <t>蜂蜜醬燒雞翅</t>
    <phoneticPr fontId="3" type="noConversion"/>
  </si>
  <si>
    <t>枸杞冬瓜肉末</t>
  </si>
  <si>
    <t>玉米燴蛋</t>
    <phoneticPr fontId="3" type="noConversion"/>
  </si>
  <si>
    <t>暖暖肉骨茶</t>
    <phoneticPr fontId="3" type="noConversion"/>
  </si>
  <si>
    <t>雞翅/燒</t>
    <phoneticPr fontId="3" type="noConversion"/>
  </si>
  <si>
    <t>冬瓜.絞肉.枸杞/燒</t>
  </si>
  <si>
    <t>紅蘿蔔.玉米.蛋/炒</t>
    <phoneticPr fontId="3" type="noConversion"/>
  </si>
  <si>
    <t>蘿蔔.肉骨茶包.豬肉</t>
    <phoneticPr fontId="3" type="noConversion"/>
  </si>
  <si>
    <t>4/26</t>
  </si>
  <si>
    <t>麥片香飯</t>
    <phoneticPr fontId="3" type="noConversion"/>
  </si>
  <si>
    <t>蘑菇醬豬排</t>
  </si>
  <si>
    <t>可樂餅</t>
    <phoneticPr fontId="3" type="noConversion"/>
  </si>
  <si>
    <t>夜市鹹水雞</t>
    <phoneticPr fontId="3" type="noConversion"/>
  </si>
  <si>
    <t>柴魚凍腐湯</t>
    <phoneticPr fontId="3" type="noConversion"/>
  </si>
  <si>
    <t>豬排.蘑菇醬/燒</t>
  </si>
  <si>
    <t>玉米布丁酥/炸</t>
  </si>
  <si>
    <t>時蔬.雞肉/炒</t>
    <phoneticPr fontId="3" type="noConversion"/>
  </si>
  <si>
    <t>豆腐.柴魚.海帶</t>
    <phoneticPr fontId="3" type="noConversion"/>
  </si>
  <si>
    <t>4/27</t>
  </si>
  <si>
    <t>蕎麥飯</t>
    <phoneticPr fontId="3" type="noConversion"/>
  </si>
  <si>
    <t>南洋咖哩雞</t>
    <phoneticPr fontId="3" type="noConversion"/>
  </si>
  <si>
    <t>螞蟻上樹</t>
  </si>
  <si>
    <t>鮮菇胡瓜</t>
    <phoneticPr fontId="3" type="noConversion"/>
  </si>
  <si>
    <t>港式酸辣湯</t>
    <phoneticPr fontId="3" type="noConversion"/>
  </si>
  <si>
    <t>紅蘿蔔.雞丁.洋芋/炒</t>
    <phoneticPr fontId="3" type="noConversion"/>
  </si>
  <si>
    <t>冬粉.高麗菜.絞肉/炒</t>
    <phoneticPr fontId="3" type="noConversion"/>
  </si>
  <si>
    <t>紅蘿蔔.胡瓜.菇/煮</t>
    <phoneticPr fontId="3" type="noConversion"/>
  </si>
  <si>
    <t>豆腐.筍絲.紅絲.蛋</t>
  </si>
  <si>
    <t>4/28</t>
  </si>
  <si>
    <t>泡菜燒肉</t>
    <phoneticPr fontId="3" type="noConversion"/>
  </si>
  <si>
    <t>塔香鮑菇干片</t>
  </si>
  <si>
    <t>彩繪花椰</t>
  </si>
  <si>
    <t>酸菜肉片湯</t>
    <phoneticPr fontId="3" type="noConversion"/>
  </si>
  <si>
    <t>泡菜.豬肉.高麗菜/燒</t>
    <phoneticPr fontId="3" type="noConversion"/>
  </si>
  <si>
    <t>豆干.杏鮑菇.九層塔/燒</t>
  </si>
  <si>
    <t>花椰.紅蘿蔔/炒</t>
  </si>
  <si>
    <t>酸菜.肉片</t>
    <phoneticPr fontId="3" type="noConversion"/>
  </si>
  <si>
    <t xml:space="preserve"> *週一供應產銷履歷蔬菜</t>
    <phoneticPr fontId="3" type="noConversion"/>
  </si>
  <si>
    <t xml:space="preserve"> *本公司供應之餐點，食材來源一律使用國產豬肉.雞肉。</t>
    <phoneticPr fontId="3" type="noConversion"/>
  </si>
  <si>
    <t>鮮奶</t>
    <phoneticPr fontId="3" type="noConversion"/>
  </si>
  <si>
    <t>黑糖.麵粉</t>
    <phoneticPr fontId="3" type="noConversion"/>
  </si>
  <si>
    <t>豆漿</t>
    <phoneticPr fontId="3" type="noConversion"/>
  </si>
  <si>
    <t>黃豆</t>
    <phoneticPr fontId="3" type="noConversion"/>
  </si>
  <si>
    <t>牛奶</t>
    <phoneticPr fontId="3" type="noConversion"/>
  </si>
  <si>
    <t>土司、雞蛋、肉片、沙拉醬</t>
    <phoneticPr fontId="3" type="noConversion"/>
  </si>
  <si>
    <t>優酪乳</t>
    <phoneticPr fontId="3" type="noConversion"/>
  </si>
  <si>
    <t>果汁</t>
    <phoneticPr fontId="3" type="noConversion"/>
  </si>
  <si>
    <t>維也納軟法</t>
    <phoneticPr fontId="3" type="noConversion"/>
  </si>
  <si>
    <t>麵粉、糖、 水、蛋、沙拉油、奶粉、奶油</t>
    <phoneticPr fontId="3" type="noConversion"/>
  </si>
  <si>
    <t>火腿.沙拉.起司.土司</t>
    <phoneticPr fontId="3" type="noConversion"/>
  </si>
  <si>
    <t>期間: 112/4/01-112/4/30</t>
    <phoneticPr fontId="3" type="noConversion"/>
  </si>
  <si>
    <t>脂肪(g)</t>
    <phoneticPr fontId="3" type="noConversion"/>
  </si>
  <si>
    <t>芝麻包</t>
    <phoneticPr fontId="3" type="noConversion"/>
  </si>
  <si>
    <t>優酪乳</t>
    <phoneticPr fontId="3" type="noConversion"/>
  </si>
  <si>
    <t>芝麻.麵粉</t>
    <phoneticPr fontId="3" type="noConversion"/>
  </si>
  <si>
    <t>切達起司貝果</t>
    <phoneticPr fontId="3" type="noConversion"/>
  </si>
  <si>
    <t>海苔肉鬆麵包</t>
    <phoneticPr fontId="3" type="noConversion"/>
  </si>
  <si>
    <t>麵粉、砂糖、 水、蛋、沙拉油、奶油.紅豆</t>
    <phoneticPr fontId="3" type="noConversion"/>
  </si>
  <si>
    <t>古早味飯糰</t>
    <phoneticPr fontId="3" type="noConversion"/>
  </si>
  <si>
    <t>蔥花卷</t>
    <phoneticPr fontId="3" type="noConversion"/>
  </si>
  <si>
    <t>蔥、麵粉</t>
    <phoneticPr fontId="3" type="noConversion"/>
  </si>
  <si>
    <t>花生夾心吐司</t>
    <phoneticPr fontId="3" type="noConversion"/>
  </si>
  <si>
    <t>麵粉、砂糖、 水、蛋、沙拉油、奶粉、奶油.花生果醬</t>
    <phoneticPr fontId="3" type="noConversion"/>
  </si>
  <si>
    <t>蔓越莓饅頭</t>
    <phoneticPr fontId="3" type="noConversion"/>
  </si>
  <si>
    <t>蔓越莓.麵粉</t>
    <phoneticPr fontId="3" type="noConversion"/>
  </si>
  <si>
    <t>紅豆麵包</t>
    <phoneticPr fontId="3" type="noConversion"/>
  </si>
  <si>
    <t>麵粉、糖、 水、蛋、沙拉油、奶油、紅豆</t>
    <phoneticPr fontId="3" type="noConversion"/>
  </si>
  <si>
    <t>火腿起司吐司</t>
    <phoneticPr fontId="3" type="noConversion"/>
  </si>
  <si>
    <t>高麗菜包</t>
    <phoneticPr fontId="3" type="noConversion"/>
  </si>
  <si>
    <t>高麗菜、麵粉</t>
    <phoneticPr fontId="3" type="noConversion"/>
  </si>
  <si>
    <t>鮮奶起司饅頭</t>
    <phoneticPr fontId="3" type="noConversion"/>
  </si>
  <si>
    <t>豆漿</t>
    <phoneticPr fontId="3" type="noConversion"/>
  </si>
  <si>
    <t>鮮奶、起司.麵粉</t>
    <phoneticPr fontId="3" type="noConversion"/>
  </si>
  <si>
    <t>加州葡萄</t>
    <phoneticPr fontId="3" type="noConversion"/>
  </si>
  <si>
    <t>麵粉、糖、 水、蛋、沙拉油、奶粉、奶油.葡萄乾</t>
    <phoneticPr fontId="3" type="noConversion"/>
  </si>
  <si>
    <t>三明治</t>
    <phoneticPr fontId="3" type="noConversion"/>
  </si>
  <si>
    <t>水果</t>
    <phoneticPr fontId="3" type="noConversion"/>
  </si>
  <si>
    <t>四</t>
    <phoneticPr fontId="3" type="noConversion"/>
  </si>
  <si>
    <t>鍋貼</t>
    <phoneticPr fontId="3" type="noConversion"/>
  </si>
  <si>
    <t xml:space="preserve"> 麵粉、高麗菜、韭菜、豬肉..麵粉</t>
    <phoneticPr fontId="3" type="noConversion"/>
  </si>
  <si>
    <t>肉鬆派司</t>
    <phoneticPr fontId="3" type="noConversion"/>
  </si>
  <si>
    <t>麵粉、糖、 水、蛋、沙拉油、奶粉、奶油.肉鬆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</si>
</sst>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_ "/>
    <numFmt numFmtId="178" formatCode="0_ "/>
    <numFmt numFmtId="179" formatCode="0.0"/>
    <numFmt numFmtId="180" formatCode="m&quot;月&quot;d&quot;日&quot;"/>
    <numFmt numFmtId="181" formatCode="0.0_);[Red]\(0.0\)"/>
    <numFmt numFmtId="182" formatCode="0_);[Red]\(0\)"/>
  </numFmts>
  <fonts count="10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sz val="7.5"/>
      <name val="Microsoft JhengHei UI"/>
      <family val="2"/>
      <charset val="136"/>
    </font>
    <font>
      <b/>
      <sz val="7.5"/>
      <name val="新細明體-ExtB"/>
      <family val="1"/>
      <charset val="136"/>
    </font>
    <font>
      <sz val="12"/>
      <name val="書法家特明體"/>
      <family val="3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3.5"/>
      <name val="華康少女文字W7"/>
      <family val="5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5"/>
      <name val="標楷體"/>
      <family val="4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5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11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b/>
      <sz val="14"/>
      <name val="華康中圓體(P)"/>
      <family val="2"/>
      <charset val="136"/>
    </font>
    <font>
      <sz val="15"/>
      <name val="華康漆隸體W5"/>
      <family val="5"/>
      <charset val="136"/>
    </font>
    <font>
      <sz val="12"/>
      <name val="華康漆隸體W5"/>
      <family val="5"/>
      <charset val="136"/>
    </font>
    <font>
      <sz val="7.5"/>
      <name val="和平粗圓"/>
      <family val="3"/>
      <charset val="136"/>
    </font>
    <font>
      <sz val="8"/>
      <name val="新細明體"/>
      <family val="1"/>
      <charset val="136"/>
    </font>
    <font>
      <sz val="20"/>
      <name val="華康少女文字W7"/>
      <family val="5"/>
      <charset val="136"/>
    </font>
    <font>
      <sz val="4"/>
      <name val="標楷體"/>
      <family val="4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5"/>
      <color rgb="FFFF0000"/>
      <name val="華康細圓體"/>
      <family val="3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8"/>
      <name val="標楷體"/>
      <family val="4"/>
      <charset val="136"/>
    </font>
    <font>
      <sz val="10"/>
      <name val="Arial"/>
      <family val="2"/>
    </font>
    <font>
      <sz val="14"/>
      <name val="華康細圓體"/>
      <family val="3"/>
      <charset val="136"/>
    </font>
    <font>
      <sz val="14"/>
      <color rgb="FF0070C0"/>
      <name val="華康皮皮體W5"/>
      <family val="5"/>
      <charset val="136"/>
    </font>
    <font>
      <sz val="14"/>
      <name val="華康皮皮體W5"/>
      <family val="5"/>
      <charset val="136"/>
    </font>
    <font>
      <sz val="18"/>
      <name val="華康皮皮體W5"/>
      <family val="5"/>
      <charset val="136"/>
    </font>
    <font>
      <sz val="14"/>
      <color rgb="FFFF0000"/>
      <name val="華康細圓體"/>
      <family val="3"/>
      <charset val="136"/>
    </font>
    <font>
      <sz val="14"/>
      <name val="標楷體"/>
      <family val="4"/>
      <charset val="136"/>
    </font>
    <font>
      <sz val="7"/>
      <color rgb="FF0070C0"/>
      <name val="華康細圓體"/>
      <family val="3"/>
      <charset val="136"/>
    </font>
    <font>
      <sz val="7"/>
      <name val="華康細圓體"/>
      <family val="3"/>
      <charset val="136"/>
    </font>
    <font>
      <sz val="7"/>
      <color rgb="FF663300"/>
      <name val="標楷體"/>
      <family val="4"/>
      <charset val="136"/>
    </font>
    <font>
      <sz val="7"/>
      <name val="Arial"/>
      <family val="2"/>
    </font>
    <font>
      <sz val="7"/>
      <name val="華康POP1體W9"/>
      <family val="5"/>
      <charset val="136"/>
    </font>
    <font>
      <sz val="7"/>
      <color indexed="63"/>
      <name val="華康POP1體W9"/>
      <family val="5"/>
      <charset val="136"/>
    </font>
    <font>
      <sz val="7"/>
      <color rgb="FFFF0000"/>
      <name val="華康細圓體"/>
      <family val="3"/>
      <charset val="136"/>
    </font>
    <font>
      <sz val="7"/>
      <name val="標楷體"/>
      <family val="4"/>
      <charset val="136"/>
    </font>
    <font>
      <sz val="14"/>
      <color rgb="FF0070C0"/>
      <name val="華康POP1體W9"/>
      <family val="5"/>
      <charset val="136"/>
    </font>
    <font>
      <sz val="14"/>
      <name val="華康墨字體"/>
      <family val="5"/>
      <charset val="136"/>
    </font>
    <font>
      <sz val="7"/>
      <color rgb="FF0070C0"/>
      <name val="華康POP1體W9"/>
      <family val="5"/>
      <charset val="136"/>
    </font>
    <font>
      <sz val="12"/>
      <name val="華康細圓體"/>
      <family val="3"/>
      <charset val="136"/>
    </font>
    <font>
      <sz val="8"/>
      <color theme="1"/>
      <name val="細明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B889DB"/>
        <bgColor indexed="64"/>
      </patternFill>
    </fill>
    <fill>
      <patternFill patternType="solid">
        <fgColor theme="0"/>
        <bgColor indexed="26"/>
      </patternFill>
    </fill>
  </fills>
  <borders count="1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23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double">
        <color indexed="23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/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medium">
        <color indexed="23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8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5" borderId="14" xfId="0" applyFont="1" applyFill="1" applyBorder="1" applyAlignment="1">
      <alignment horizontal="center" vertical="center" wrapText="1"/>
    </xf>
    <xf numFmtId="0" fontId="6" fillId="25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7" fillId="26" borderId="37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40" fillId="26" borderId="0" xfId="0" applyFont="1" applyFill="1">
      <alignment vertical="center"/>
    </xf>
    <xf numFmtId="0" fontId="41" fillId="26" borderId="46" xfId="135" applyFont="1" applyFill="1" applyBorder="1" applyAlignment="1">
      <alignment horizontal="center" vertical="center" shrinkToFit="1"/>
    </xf>
    <xf numFmtId="0" fontId="42" fillId="26" borderId="0" xfId="0" applyFont="1" applyFill="1" applyAlignment="1">
      <alignment vertical="center" shrinkToFit="1"/>
    </xf>
    <xf numFmtId="0" fontId="41" fillId="26" borderId="56" xfId="135" applyFont="1" applyFill="1" applyBorder="1" applyAlignment="1">
      <alignment horizontal="center" vertical="center" shrinkToFit="1"/>
    </xf>
    <xf numFmtId="0" fontId="41" fillId="26" borderId="55" xfId="135" applyFont="1" applyFill="1" applyBorder="1" applyAlignment="1">
      <alignment horizontal="center" vertical="center" shrinkToFit="1"/>
    </xf>
    <xf numFmtId="0" fontId="43" fillId="26" borderId="0" xfId="0" applyFont="1" applyFill="1">
      <alignment vertical="center"/>
    </xf>
    <xf numFmtId="0" fontId="44" fillId="26" borderId="0" xfId="0" applyFont="1" applyFill="1">
      <alignment vertical="center"/>
    </xf>
    <xf numFmtId="0" fontId="41" fillId="26" borderId="45" xfId="135" applyFont="1" applyFill="1" applyBorder="1" applyAlignment="1">
      <alignment horizontal="center" vertical="center" shrinkToFit="1"/>
    </xf>
    <xf numFmtId="0" fontId="41" fillId="26" borderId="76" xfId="135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6" fillId="2" borderId="0" xfId="0" applyFont="1" applyFill="1" applyBorder="1" applyAlignment="1">
      <alignment vertical="center" wrapText="1"/>
    </xf>
    <xf numFmtId="176" fontId="57" fillId="2" borderId="0" xfId="0" applyNumberFormat="1" applyFont="1" applyFill="1" applyBorder="1" applyAlignment="1">
      <alignment horizontal="left" vertical="center"/>
    </xf>
    <xf numFmtId="0" fontId="56" fillId="2" borderId="0" xfId="0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28" fillId="26" borderId="36" xfId="0" applyFont="1" applyFill="1" applyBorder="1" applyAlignment="1">
      <alignment horizontal="center" vertical="center" textRotation="255"/>
    </xf>
    <xf numFmtId="0" fontId="28" fillId="26" borderId="37" xfId="0" applyFont="1" applyFill="1" applyBorder="1" applyAlignment="1">
      <alignment horizontal="center" vertical="center" textRotation="255"/>
    </xf>
    <xf numFmtId="0" fontId="4" fillId="26" borderId="37" xfId="0" applyFont="1" applyFill="1" applyBorder="1" applyAlignment="1">
      <alignment horizontal="center" vertical="center"/>
    </xf>
    <xf numFmtId="0" fontId="38" fillId="26" borderId="37" xfId="0" applyFont="1" applyFill="1" applyBorder="1" applyAlignment="1">
      <alignment horizontal="center" vertical="center" wrapText="1"/>
    </xf>
    <xf numFmtId="0" fontId="38" fillId="26" borderId="41" xfId="0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54" fillId="2" borderId="0" xfId="0" applyFont="1" applyFill="1" applyBorder="1" applyAlignment="1">
      <alignment horizontal="center" vertical="center" shrinkToFit="1"/>
    </xf>
    <xf numFmtId="0" fontId="58" fillId="2" borderId="0" xfId="0" applyFont="1" applyFill="1">
      <alignment vertical="center"/>
    </xf>
    <xf numFmtId="0" fontId="52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shrinkToFit="1"/>
    </xf>
    <xf numFmtId="0" fontId="59" fillId="2" borderId="0" xfId="0" applyFont="1" applyFill="1" applyBorder="1" applyAlignment="1">
      <alignment horizontal="center" vertical="center" shrinkToFit="1"/>
    </xf>
    <xf numFmtId="0" fontId="60" fillId="2" borderId="0" xfId="0" applyFont="1" applyFill="1" applyBorder="1" applyAlignment="1">
      <alignment horizontal="center" vertical="center" shrinkToFit="1"/>
    </xf>
    <xf numFmtId="176" fontId="62" fillId="2" borderId="0" xfId="0" applyNumberFormat="1" applyFont="1" applyFill="1" applyBorder="1" applyAlignment="1">
      <alignment horizontal="left" vertical="center"/>
    </xf>
    <xf numFmtId="176" fontId="55" fillId="2" borderId="0" xfId="0" applyNumberFormat="1" applyFont="1" applyFill="1" applyBorder="1" applyAlignment="1">
      <alignment horizontal="right" vertical="center"/>
    </xf>
    <xf numFmtId="0" fontId="63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29" fillId="26" borderId="0" xfId="0" applyFont="1" applyFill="1">
      <alignment vertical="center"/>
    </xf>
    <xf numFmtId="0" fontId="4" fillId="26" borderId="0" xfId="0" applyFont="1" applyFill="1">
      <alignment vertical="center"/>
    </xf>
    <xf numFmtId="0" fontId="65" fillId="2" borderId="60" xfId="134" applyFont="1" applyFill="1" applyBorder="1" applyAlignment="1">
      <alignment horizontal="center" vertical="center" wrapText="1"/>
    </xf>
    <xf numFmtId="0" fontId="65" fillId="2" borderId="49" xfId="134" applyFont="1" applyFill="1" applyBorder="1" applyAlignment="1">
      <alignment horizontal="center" vertical="center" wrapText="1"/>
    </xf>
    <xf numFmtId="0" fontId="65" fillId="2" borderId="60" xfId="134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0" fontId="41" fillId="2" borderId="55" xfId="135" applyFont="1" applyFill="1" applyBorder="1" applyAlignment="1">
      <alignment horizontal="center" vertical="center" shrinkToFit="1"/>
    </xf>
    <xf numFmtId="0" fontId="41" fillId="2" borderId="56" xfId="135" applyFont="1" applyFill="1" applyBorder="1" applyAlignment="1">
      <alignment horizontal="center" vertical="center" shrinkToFit="1"/>
    </xf>
    <xf numFmtId="0" fontId="42" fillId="2" borderId="0" xfId="0" applyFont="1" applyFill="1" applyAlignment="1">
      <alignment vertical="center" shrinkToFit="1"/>
    </xf>
    <xf numFmtId="0" fontId="4" fillId="26" borderId="0" xfId="0" applyFont="1" applyFill="1" applyAlignment="1">
      <alignment horizontal="center" vertical="center"/>
    </xf>
    <xf numFmtId="0" fontId="45" fillId="26" borderId="0" xfId="0" applyFont="1" applyFill="1">
      <alignment vertical="center"/>
    </xf>
    <xf numFmtId="0" fontId="46" fillId="26" borderId="0" xfId="0" applyFont="1" applyFill="1">
      <alignment vertical="center"/>
    </xf>
    <xf numFmtId="176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 shrinkToFit="1"/>
    </xf>
    <xf numFmtId="0" fontId="70" fillId="0" borderId="21" xfId="0" applyFont="1" applyFill="1" applyBorder="1" applyAlignment="1">
      <alignment horizontal="center" vertical="center" wrapText="1" shrinkToFit="1"/>
    </xf>
    <xf numFmtId="0" fontId="50" fillId="2" borderId="0" xfId="0" applyFont="1" applyFill="1" applyBorder="1" applyAlignment="1">
      <alignment vertical="center" shrinkToFit="1"/>
    </xf>
    <xf numFmtId="0" fontId="50" fillId="2" borderId="0" xfId="0" applyFont="1" applyFill="1">
      <alignment vertical="center"/>
    </xf>
    <xf numFmtId="0" fontId="73" fillId="2" borderId="0" xfId="0" applyFont="1" applyFill="1" applyBorder="1" applyAlignment="1">
      <alignment horizontal="center" vertical="center" shrinkToFit="1"/>
    </xf>
    <xf numFmtId="0" fontId="61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>
      <alignment vertical="center" wrapText="1"/>
    </xf>
    <xf numFmtId="0" fontId="4" fillId="0" borderId="89" xfId="0" applyFont="1" applyBorder="1" applyAlignment="1">
      <alignment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181" fontId="6" fillId="2" borderId="101" xfId="136" applyNumberFormat="1" applyFont="1" applyFill="1" applyBorder="1" applyAlignment="1">
      <alignment horizontal="center" vertical="center" wrapText="1"/>
    </xf>
    <xf numFmtId="181" fontId="6" fillId="0" borderId="102" xfId="136" applyNumberFormat="1" applyFont="1" applyFill="1" applyBorder="1" applyAlignment="1">
      <alignment horizontal="center" vertical="center" wrapText="1"/>
    </xf>
    <xf numFmtId="181" fontId="6" fillId="0" borderId="103" xfId="136" applyNumberFormat="1" applyFont="1" applyFill="1" applyBorder="1" applyAlignment="1">
      <alignment horizontal="center" vertical="center" wrapText="1"/>
    </xf>
    <xf numFmtId="0" fontId="76" fillId="2" borderId="45" xfId="0" applyFont="1" applyFill="1" applyBorder="1" applyAlignment="1">
      <alignment horizontal="center" vertical="center"/>
    </xf>
    <xf numFmtId="0" fontId="77" fillId="2" borderId="106" xfId="0" applyFont="1" applyFill="1" applyBorder="1" applyAlignment="1">
      <alignment horizontal="center" vertical="center"/>
    </xf>
    <xf numFmtId="182" fontId="4" fillId="2" borderId="107" xfId="0" applyNumberFormat="1" applyFont="1" applyFill="1" applyBorder="1" applyAlignment="1">
      <alignment horizontal="center" vertical="center" wrapText="1"/>
    </xf>
    <xf numFmtId="181" fontId="6" fillId="2" borderId="45" xfId="133" applyNumberFormat="1" applyFont="1" applyFill="1" applyBorder="1" applyAlignment="1">
      <alignment horizontal="center" vertical="center" wrapText="1"/>
    </xf>
    <xf numFmtId="181" fontId="6" fillId="2" borderId="79" xfId="133" applyNumberFormat="1" applyFont="1" applyFill="1" applyBorder="1" applyAlignment="1">
      <alignment horizontal="center" vertical="center" wrapText="1"/>
    </xf>
    <xf numFmtId="181" fontId="6" fillId="2" borderId="65" xfId="133" applyNumberFormat="1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182" fontId="4" fillId="2" borderId="109" xfId="0" applyNumberFormat="1" applyFont="1" applyFill="1" applyBorder="1" applyAlignment="1">
      <alignment horizontal="center" vertical="center" wrapText="1"/>
    </xf>
    <xf numFmtId="181" fontId="5" fillId="2" borderId="75" xfId="0" applyNumberFormat="1" applyFont="1" applyFill="1" applyBorder="1" applyAlignment="1">
      <alignment horizontal="center" vertical="center" wrapText="1"/>
    </xf>
    <xf numFmtId="181" fontId="5" fillId="2" borderId="110" xfId="0" applyNumberFormat="1" applyFont="1" applyFill="1" applyBorder="1" applyAlignment="1">
      <alignment horizontal="center" vertical="center" wrapText="1"/>
    </xf>
    <xf numFmtId="0" fontId="78" fillId="2" borderId="75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center" vertical="center"/>
    </xf>
    <xf numFmtId="0" fontId="78" fillId="2" borderId="4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0" fillId="2" borderId="108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76" fillId="2" borderId="118" xfId="0" applyFont="1" applyFill="1" applyBorder="1" applyAlignment="1">
      <alignment horizontal="center" vertical="center"/>
    </xf>
    <xf numFmtId="0" fontId="76" fillId="2" borderId="119" xfId="0" applyFont="1" applyFill="1" applyBorder="1" applyAlignment="1">
      <alignment horizontal="center" vertical="center"/>
    </xf>
    <xf numFmtId="182" fontId="4" fillId="2" borderId="120" xfId="0" applyNumberFormat="1" applyFont="1" applyFill="1" applyBorder="1" applyAlignment="1">
      <alignment horizontal="center" vertical="center" wrapText="1"/>
    </xf>
    <xf numFmtId="181" fontId="6" fillId="2" borderId="118" xfId="133" applyNumberFormat="1" applyFont="1" applyFill="1" applyBorder="1" applyAlignment="1">
      <alignment horizontal="center" vertical="center" wrapText="1"/>
    </xf>
    <xf numFmtId="181" fontId="6" fillId="2" borderId="121" xfId="133" applyNumberFormat="1" applyFont="1" applyFill="1" applyBorder="1" applyAlignment="1">
      <alignment horizontal="center" vertical="center" wrapText="1"/>
    </xf>
    <xf numFmtId="181" fontId="6" fillId="2" borderId="122" xfId="133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vertical="center" wrapText="1"/>
    </xf>
    <xf numFmtId="0" fontId="5" fillId="2" borderId="75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/>
    </xf>
    <xf numFmtId="0" fontId="5" fillId="2" borderId="125" xfId="0" applyFont="1" applyFill="1" applyBorder="1" applyAlignment="1">
      <alignment horizontal="center" vertical="center" wrapText="1"/>
    </xf>
    <xf numFmtId="0" fontId="30" fillId="2" borderId="126" xfId="0" applyFont="1" applyFill="1" applyBorder="1" applyAlignment="1">
      <alignment horizontal="center" vertical="center"/>
    </xf>
    <xf numFmtId="182" fontId="4" fillId="2" borderId="127" xfId="0" applyNumberFormat="1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vertical="center" wrapText="1"/>
    </xf>
    <xf numFmtId="181" fontId="5" fillId="2" borderId="130" xfId="0" applyNumberFormat="1" applyFont="1" applyFill="1" applyBorder="1" applyAlignment="1">
      <alignment horizontal="center" vertical="center" wrapText="1"/>
    </xf>
    <xf numFmtId="0" fontId="29" fillId="0" borderId="117" xfId="0" applyFont="1" applyBorder="1" applyAlignment="1">
      <alignment horizontal="center" vertical="center" wrapText="1"/>
    </xf>
    <xf numFmtId="181" fontId="4" fillId="2" borderId="122" xfId="0" applyNumberFormat="1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181" fontId="4" fillId="2" borderId="65" xfId="0" applyNumberFormat="1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76" fillId="2" borderId="47" xfId="0" applyFont="1" applyFill="1" applyBorder="1" applyAlignment="1">
      <alignment horizontal="center" vertical="center"/>
    </xf>
    <xf numFmtId="182" fontId="4" fillId="2" borderId="131" xfId="0" applyNumberFormat="1" applyFont="1" applyFill="1" applyBorder="1" applyAlignment="1">
      <alignment horizontal="center" vertical="center" wrapText="1"/>
    </xf>
    <xf numFmtId="182" fontId="4" fillId="2" borderId="132" xfId="0" applyNumberFormat="1" applyFont="1" applyFill="1" applyBorder="1" applyAlignment="1">
      <alignment horizontal="center" vertical="center" wrapText="1"/>
    </xf>
    <xf numFmtId="0" fontId="79" fillId="2" borderId="75" xfId="0" applyFont="1" applyFill="1" applyBorder="1" applyAlignment="1">
      <alignment horizontal="center" vertical="center" wrapText="1"/>
    </xf>
    <xf numFmtId="182" fontId="4" fillId="2" borderId="135" xfId="0" applyNumberFormat="1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81" fontId="6" fillId="2" borderId="0" xfId="0" applyNumberFormat="1" applyFont="1" applyFill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58" fillId="2" borderId="0" xfId="0" applyFont="1" applyFill="1" applyBorder="1" applyAlignment="1">
      <alignment horizontal="center" vertical="center"/>
    </xf>
    <xf numFmtId="177" fontId="71" fillId="0" borderId="4" xfId="0" applyNumberFormat="1" applyFont="1" applyFill="1" applyBorder="1" applyAlignment="1">
      <alignment horizontal="center" vertical="center" textRotation="255"/>
    </xf>
    <xf numFmtId="177" fontId="71" fillId="0" borderId="22" xfId="0" applyNumberFormat="1" applyFont="1" applyFill="1" applyBorder="1" applyAlignment="1">
      <alignment horizontal="center" vertical="center" textRotation="255"/>
    </xf>
    <xf numFmtId="177" fontId="71" fillId="0" borderId="86" xfId="0" applyNumberFormat="1" applyFont="1" applyFill="1" applyBorder="1" applyAlignment="1">
      <alignment horizontal="center" vertical="center" textRotation="255"/>
    </xf>
    <xf numFmtId="176" fontId="69" fillId="2" borderId="0" xfId="0" applyNumberFormat="1" applyFont="1" applyFill="1" applyBorder="1" applyAlignment="1">
      <alignment horizontal="right" wrapText="1"/>
    </xf>
    <xf numFmtId="176" fontId="47" fillId="2" borderId="0" xfId="0" applyNumberFormat="1" applyFont="1" applyFill="1" applyBorder="1" applyAlignment="1">
      <alignment horizontal="right"/>
    </xf>
    <xf numFmtId="176" fontId="47" fillId="2" borderId="15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53" fillId="0" borderId="91" xfId="0" applyFont="1" applyFill="1" applyBorder="1" applyAlignment="1">
      <alignment horizontal="center" vertical="center" wrapText="1"/>
    </xf>
    <xf numFmtId="177" fontId="71" fillId="0" borderId="30" xfId="0" applyNumberFormat="1" applyFont="1" applyFill="1" applyBorder="1" applyAlignment="1">
      <alignment horizontal="center" vertical="center" textRotation="255"/>
    </xf>
    <xf numFmtId="177" fontId="71" fillId="0" borderId="24" xfId="0" applyNumberFormat="1" applyFont="1" applyFill="1" applyBorder="1" applyAlignment="1">
      <alignment horizontal="center" vertical="center" textRotation="255"/>
    </xf>
    <xf numFmtId="0" fontId="48" fillId="0" borderId="22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horizontal="center" vertical="center"/>
    </xf>
    <xf numFmtId="0" fontId="48" fillId="0" borderId="32" xfId="0" applyFont="1" applyFill="1" applyBorder="1" applyAlignment="1">
      <alignment horizontal="center" vertical="center" wrapText="1"/>
    </xf>
    <xf numFmtId="0" fontId="48" fillId="0" borderId="33" xfId="0" applyFont="1" applyFill="1" applyBorder="1" applyAlignment="1">
      <alignment horizontal="center" vertical="center" wrapText="1"/>
    </xf>
    <xf numFmtId="0" fontId="53" fillId="0" borderId="95" xfId="0" applyFont="1" applyFill="1" applyBorder="1" applyAlignment="1">
      <alignment horizontal="center" vertical="center" wrapText="1"/>
    </xf>
    <xf numFmtId="0" fontId="53" fillId="0" borderId="96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53" fillId="2" borderId="0" xfId="0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shrinkToFit="1"/>
    </xf>
    <xf numFmtId="0" fontId="32" fillId="2" borderId="0" xfId="0" applyFont="1" applyFill="1">
      <alignment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4" fillId="26" borderId="0" xfId="0" applyFont="1" applyFill="1" applyAlignment="1">
      <alignment horizontal="left" vertical="center" shrinkToFit="1"/>
    </xf>
    <xf numFmtId="0" fontId="35" fillId="26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4" fillId="26" borderId="40" xfId="0" applyFont="1" applyFill="1" applyBorder="1" applyAlignment="1">
      <alignment horizontal="center" vertical="center"/>
    </xf>
    <xf numFmtId="0" fontId="66" fillId="26" borderId="53" xfId="0" applyFont="1" applyFill="1" applyBorder="1" applyAlignment="1">
      <alignment horizontal="center" vertical="center" wrapText="1"/>
    </xf>
    <xf numFmtId="0" fontId="66" fillId="26" borderId="47" xfId="0" applyFont="1" applyFill="1" applyBorder="1" applyAlignment="1">
      <alignment horizontal="center" vertical="center" wrapText="1"/>
    </xf>
    <xf numFmtId="0" fontId="66" fillId="26" borderId="51" xfId="0" applyFont="1" applyFill="1" applyBorder="1" applyAlignment="1">
      <alignment horizontal="center" vertical="center" wrapText="1"/>
    </xf>
    <xf numFmtId="0" fontId="66" fillId="26" borderId="48" xfId="0" applyFont="1" applyFill="1" applyBorder="1" applyAlignment="1">
      <alignment horizontal="center" vertical="center" wrapText="1"/>
    </xf>
    <xf numFmtId="179" fontId="67" fillId="26" borderId="51" xfId="0" applyNumberFormat="1" applyFont="1" applyFill="1" applyBorder="1" applyAlignment="1">
      <alignment horizontal="center" vertical="center" textRotation="255"/>
    </xf>
    <xf numFmtId="179" fontId="67" fillId="26" borderId="48" xfId="0" applyNumberFormat="1" applyFont="1" applyFill="1" applyBorder="1" applyAlignment="1">
      <alignment horizontal="center" vertical="center" textRotation="255"/>
    </xf>
    <xf numFmtId="0" fontId="67" fillId="26" borderId="51" xfId="0" applyFont="1" applyFill="1" applyBorder="1" applyAlignment="1">
      <alignment horizontal="center" vertical="center" textRotation="255"/>
    </xf>
    <xf numFmtId="0" fontId="67" fillId="26" borderId="48" xfId="0" applyFont="1" applyFill="1" applyBorder="1" applyAlignment="1">
      <alignment horizontal="center" vertical="center" textRotation="255"/>
    </xf>
    <xf numFmtId="1" fontId="67" fillId="26" borderId="72" xfId="0" applyNumberFormat="1" applyFont="1" applyFill="1" applyBorder="1" applyAlignment="1">
      <alignment horizontal="center" vertical="center" textRotation="255"/>
    </xf>
    <xf numFmtId="1" fontId="67" fillId="26" borderId="69" xfId="0" applyNumberFormat="1" applyFont="1" applyFill="1" applyBorder="1" applyAlignment="1">
      <alignment horizontal="center" vertical="center" textRotation="255"/>
    </xf>
    <xf numFmtId="0" fontId="39" fillId="26" borderId="66" xfId="0" applyFont="1" applyFill="1" applyBorder="1" applyAlignment="1">
      <alignment horizontal="center" vertical="center"/>
    </xf>
    <xf numFmtId="0" fontId="39" fillId="26" borderId="71" xfId="0" applyFont="1" applyFill="1" applyBorder="1" applyAlignment="1">
      <alignment horizontal="center" vertical="center"/>
    </xf>
    <xf numFmtId="0" fontId="39" fillId="26" borderId="44" xfId="0" applyFont="1" applyFill="1" applyBorder="1" applyAlignment="1">
      <alignment horizontal="center" vertical="center"/>
    </xf>
    <xf numFmtId="0" fontId="66" fillId="26" borderId="50" xfId="0" applyFont="1" applyFill="1" applyBorder="1" applyAlignment="1">
      <alignment horizontal="center" vertical="center" wrapText="1"/>
    </xf>
    <xf numFmtId="0" fontId="39" fillId="26" borderId="70" xfId="0" applyFont="1" applyFill="1" applyBorder="1" applyAlignment="1">
      <alignment horizontal="center" vertical="center"/>
    </xf>
    <xf numFmtId="0" fontId="39" fillId="26" borderId="68" xfId="0" applyFont="1" applyFill="1" applyBorder="1" applyAlignment="1">
      <alignment horizontal="center" vertical="center"/>
    </xf>
    <xf numFmtId="0" fontId="39" fillId="26" borderId="52" xfId="0" applyFont="1" applyFill="1" applyBorder="1" applyAlignment="1">
      <alignment horizontal="center" vertical="center"/>
    </xf>
    <xf numFmtId="0" fontId="39" fillId="26" borderId="64" xfId="0" applyFont="1" applyFill="1" applyBorder="1" applyAlignment="1">
      <alignment horizontal="center" vertical="center"/>
    </xf>
    <xf numFmtId="0" fontId="66" fillId="26" borderId="57" xfId="0" applyFont="1" applyFill="1" applyBorder="1" applyAlignment="1">
      <alignment horizontal="center" vertical="center" wrapText="1"/>
    </xf>
    <xf numFmtId="0" fontId="67" fillId="26" borderId="58" xfId="0" applyFont="1" applyFill="1" applyBorder="1" applyAlignment="1">
      <alignment horizontal="center" vertical="center" textRotation="255"/>
    </xf>
    <xf numFmtId="1" fontId="67" fillId="26" borderId="78" xfId="0" applyNumberFormat="1" applyFont="1" applyFill="1" applyBorder="1" applyAlignment="1">
      <alignment horizontal="center" vertical="center" textRotation="255"/>
    </xf>
    <xf numFmtId="0" fontId="39" fillId="26" borderId="59" xfId="0" applyFont="1" applyFill="1" applyBorder="1" applyAlignment="1">
      <alignment horizontal="center" vertical="center"/>
    </xf>
    <xf numFmtId="0" fontId="39" fillId="26" borderId="63" xfId="0" applyFont="1" applyFill="1" applyBorder="1" applyAlignment="1">
      <alignment horizontal="center" vertical="center"/>
    </xf>
    <xf numFmtId="0" fontId="39" fillId="26" borderId="42" xfId="0" applyFont="1" applyFill="1" applyBorder="1" applyAlignment="1">
      <alignment horizontal="center" vertical="center"/>
    </xf>
    <xf numFmtId="0" fontId="66" fillId="26" borderId="61" xfId="0" applyFont="1" applyFill="1" applyBorder="1" applyAlignment="1">
      <alignment horizontal="center" vertical="center" wrapText="1"/>
    </xf>
    <xf numFmtId="179" fontId="67" fillId="26" borderId="61" xfId="0" applyNumberFormat="1" applyFont="1" applyFill="1" applyBorder="1" applyAlignment="1">
      <alignment horizontal="center" vertical="center" textRotation="255"/>
    </xf>
    <xf numFmtId="0" fontId="67" fillId="26" borderId="61" xfId="0" applyFont="1" applyFill="1" applyBorder="1" applyAlignment="1">
      <alignment horizontal="center" vertical="center" textRotation="255"/>
    </xf>
    <xf numFmtId="179" fontId="67" fillId="26" borderId="62" xfId="0" applyNumberFormat="1" applyFont="1" applyFill="1" applyBorder="1" applyAlignment="1">
      <alignment horizontal="center" vertical="center" textRotation="255"/>
    </xf>
    <xf numFmtId="179" fontId="67" fillId="26" borderId="64" xfId="0" applyNumberFormat="1" applyFont="1" applyFill="1" applyBorder="1" applyAlignment="1">
      <alignment horizontal="center" vertical="center" textRotation="255"/>
    </xf>
    <xf numFmtId="1" fontId="67" fillId="26" borderId="85" xfId="0" applyNumberFormat="1" applyFont="1" applyFill="1" applyBorder="1" applyAlignment="1">
      <alignment horizontal="center" vertical="center" textRotation="255"/>
    </xf>
    <xf numFmtId="1" fontId="67" fillId="26" borderId="65" xfId="0" applyNumberFormat="1" applyFont="1" applyFill="1" applyBorder="1" applyAlignment="1">
      <alignment horizontal="center" vertical="center" textRotation="255"/>
    </xf>
    <xf numFmtId="0" fontId="39" fillId="26" borderId="62" xfId="0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 vertical="center"/>
    </xf>
    <xf numFmtId="0" fontId="39" fillId="2" borderId="68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horizontal="center" vertical="center" wrapText="1"/>
    </xf>
    <xf numFmtId="0" fontId="66" fillId="2" borderId="51" xfId="0" applyFont="1" applyFill="1" applyBorder="1" applyAlignment="1">
      <alignment horizontal="center" vertical="center" wrapText="1"/>
    </xf>
    <xf numFmtId="0" fontId="66" fillId="2" borderId="48" xfId="0" applyFont="1" applyFill="1" applyBorder="1" applyAlignment="1">
      <alignment horizontal="center" vertical="center" wrapText="1"/>
    </xf>
    <xf numFmtId="179" fontId="67" fillId="2" borderId="51" xfId="0" applyNumberFormat="1" applyFont="1" applyFill="1" applyBorder="1" applyAlignment="1">
      <alignment horizontal="center" vertical="center" textRotation="255"/>
    </xf>
    <xf numFmtId="179" fontId="67" fillId="2" borderId="58" xfId="0" applyNumberFormat="1" applyFont="1" applyFill="1" applyBorder="1" applyAlignment="1">
      <alignment horizontal="center" vertical="center" textRotation="255"/>
    </xf>
    <xf numFmtId="0" fontId="67" fillId="2" borderId="51" xfId="0" applyFont="1" applyFill="1" applyBorder="1" applyAlignment="1">
      <alignment horizontal="center" vertical="center" textRotation="255"/>
    </xf>
    <xf numFmtId="0" fontId="67" fillId="2" borderId="58" xfId="0" applyFont="1" applyFill="1" applyBorder="1" applyAlignment="1">
      <alignment horizontal="center" vertical="center" textRotation="255"/>
    </xf>
    <xf numFmtId="1" fontId="67" fillId="2" borderId="72" xfId="0" applyNumberFormat="1" applyFont="1" applyFill="1" applyBorder="1" applyAlignment="1">
      <alignment horizontal="center" vertical="center" textRotation="255"/>
    </xf>
    <xf numFmtId="1" fontId="67" fillId="2" borderId="78" xfId="0" applyNumberFormat="1" applyFont="1" applyFill="1" applyBorder="1" applyAlignment="1">
      <alignment horizontal="center" vertical="center" textRotation="255"/>
    </xf>
    <xf numFmtId="0" fontId="66" fillId="26" borderId="45" xfId="0" applyFont="1" applyFill="1" applyBorder="1" applyAlignment="1">
      <alignment horizontal="center" vertical="center" wrapText="1"/>
    </xf>
    <xf numFmtId="0" fontId="66" fillId="26" borderId="75" xfId="0" applyFont="1" applyFill="1" applyBorder="1" applyAlignment="1">
      <alignment horizontal="center" vertical="center" wrapText="1"/>
    </xf>
    <xf numFmtId="0" fontId="66" fillId="26" borderId="43" xfId="0" applyFont="1" applyFill="1" applyBorder="1" applyAlignment="1">
      <alignment horizontal="center" vertical="center" wrapText="1"/>
    </xf>
    <xf numFmtId="1" fontId="67" fillId="26" borderId="67" xfId="0" applyNumberFormat="1" applyFont="1" applyFill="1" applyBorder="1" applyAlignment="1">
      <alignment horizontal="center" vertical="center" textRotation="255"/>
    </xf>
    <xf numFmtId="0" fontId="39" fillId="26" borderId="84" xfId="0" quotePrefix="1" applyFont="1" applyFill="1" applyBorder="1" applyAlignment="1">
      <alignment horizontal="center" vertical="center" wrapText="1"/>
    </xf>
    <xf numFmtId="0" fontId="39" fillId="26" borderId="68" xfId="0" applyFont="1" applyFill="1" applyBorder="1" applyAlignment="1">
      <alignment horizontal="center" vertical="center" wrapText="1"/>
    </xf>
    <xf numFmtId="0" fontId="66" fillId="26" borderId="79" xfId="0" applyFont="1" applyFill="1" applyBorder="1" applyAlignment="1">
      <alignment horizontal="center" vertical="center" wrapText="1"/>
    </xf>
    <xf numFmtId="179" fontId="67" fillId="26" borderId="43" xfId="0" applyNumberFormat="1" applyFont="1" applyFill="1" applyBorder="1" applyAlignment="1">
      <alignment horizontal="center" vertical="center" textRotation="255"/>
    </xf>
    <xf numFmtId="0" fontId="67" fillId="26" borderId="43" xfId="0" applyFont="1" applyFill="1" applyBorder="1" applyAlignment="1">
      <alignment horizontal="center" vertical="center" textRotation="255"/>
    </xf>
    <xf numFmtId="179" fontId="67" fillId="26" borderId="73" xfId="0" applyNumberFormat="1" applyFont="1" applyFill="1" applyBorder="1" applyAlignment="1">
      <alignment horizontal="center" vertical="center" textRotation="255"/>
    </xf>
    <xf numFmtId="1" fontId="67" fillId="26" borderId="74" xfId="0" applyNumberFormat="1" applyFont="1" applyFill="1" applyBorder="1" applyAlignment="1">
      <alignment horizontal="center" vertical="center" textRotation="255"/>
    </xf>
    <xf numFmtId="0" fontId="39" fillId="26" borderId="77" xfId="0" applyFont="1" applyFill="1" applyBorder="1" applyAlignment="1">
      <alignment horizontal="center" vertical="center"/>
    </xf>
    <xf numFmtId="0" fontId="39" fillId="26" borderId="54" xfId="0" applyFont="1" applyFill="1" applyBorder="1" applyAlignment="1">
      <alignment horizontal="center" vertical="center"/>
    </xf>
    <xf numFmtId="0" fontId="39" fillId="26" borderId="80" xfId="0" applyFont="1" applyFill="1" applyBorder="1" applyAlignment="1">
      <alignment horizontal="center" vertical="center"/>
    </xf>
    <xf numFmtId="0" fontId="34" fillId="26" borderId="82" xfId="0" applyFont="1" applyFill="1" applyBorder="1" applyAlignment="1">
      <alignment horizontal="left" vertical="center" wrapText="1"/>
    </xf>
    <xf numFmtId="0" fontId="68" fillId="2" borderId="82" xfId="0" applyFont="1" applyFill="1" applyBorder="1" applyAlignment="1">
      <alignment horizontal="left"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180" fontId="29" fillId="0" borderId="111" xfId="0" applyNumberFormat="1" applyFont="1" applyBorder="1" applyAlignment="1">
      <alignment horizontal="center" vertical="center" wrapText="1"/>
    </xf>
    <xf numFmtId="180" fontId="29" fillId="0" borderId="133" xfId="0" applyNumberFormat="1" applyFont="1" applyBorder="1" applyAlignment="1">
      <alignment horizontal="center" vertical="center" wrapText="1"/>
    </xf>
    <xf numFmtId="0" fontId="29" fillId="0" borderId="134" xfId="0" applyFont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 wrapText="1"/>
    </xf>
    <xf numFmtId="0" fontId="29" fillId="0" borderId="123" xfId="0" applyFont="1" applyBorder="1" applyAlignment="1">
      <alignment horizontal="center" vertical="center" wrapText="1"/>
    </xf>
    <xf numFmtId="0" fontId="29" fillId="0" borderId="124" xfId="0" applyFont="1" applyBorder="1" applyAlignment="1">
      <alignment horizontal="center" vertical="center" wrapText="1"/>
    </xf>
    <xf numFmtId="180" fontId="29" fillId="0" borderId="116" xfId="0" applyNumberFormat="1" applyFont="1" applyBorder="1" applyAlignment="1">
      <alignment horizontal="center" vertical="center" wrapText="1"/>
    </xf>
    <xf numFmtId="180" fontId="29" fillId="0" borderId="107" xfId="0" applyNumberFormat="1" applyFont="1" applyBorder="1" applyAlignment="1">
      <alignment horizontal="center" vertical="center" wrapText="1"/>
    </xf>
    <xf numFmtId="180" fontId="29" fillId="0" borderId="105" xfId="0" applyNumberFormat="1" applyFont="1" applyBorder="1" applyAlignment="1">
      <alignment horizontal="center" vertical="center" wrapText="1"/>
    </xf>
    <xf numFmtId="0" fontId="29" fillId="0" borderId="112" xfId="0" applyFont="1" applyBorder="1" applyAlignment="1">
      <alignment horizontal="center" vertical="center" wrapText="1"/>
    </xf>
    <xf numFmtId="0" fontId="29" fillId="0" borderId="114" xfId="0" applyFont="1" applyBorder="1" applyAlignment="1">
      <alignment horizontal="center" vertical="center" wrapText="1"/>
    </xf>
    <xf numFmtId="0" fontId="29" fillId="0" borderId="11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29" fillId="0" borderId="104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  <xf numFmtId="0" fontId="39" fillId="26" borderId="84" xfId="0" applyFont="1" applyFill="1" applyBorder="1" applyAlignment="1">
      <alignment horizontal="center" vertical="center"/>
    </xf>
    <xf numFmtId="0" fontId="65" fillId="2" borderId="137" xfId="134" applyFont="1" applyFill="1" applyBorder="1" applyAlignment="1">
      <alignment horizontal="center" vertical="center" wrapText="1"/>
    </xf>
    <xf numFmtId="0" fontId="65" fillId="2" borderId="137" xfId="134" applyFont="1" applyFill="1" applyBorder="1" applyAlignment="1">
      <alignment horizontal="center" vertical="center" shrinkToFit="1"/>
    </xf>
    <xf numFmtId="0" fontId="66" fillId="26" borderId="138" xfId="0" applyFont="1" applyFill="1" applyBorder="1" applyAlignment="1">
      <alignment horizontal="center" vertical="center" wrapText="1"/>
    </xf>
    <xf numFmtId="1" fontId="67" fillId="26" borderId="139" xfId="0" applyNumberFormat="1" applyFont="1" applyFill="1" applyBorder="1" applyAlignment="1">
      <alignment horizontal="center" vertical="center" textRotation="255"/>
    </xf>
    <xf numFmtId="0" fontId="41" fillId="26" borderId="81" xfId="135" applyFont="1" applyFill="1" applyBorder="1" applyAlignment="1">
      <alignment horizontal="center" vertical="center" shrinkToFit="1"/>
    </xf>
    <xf numFmtId="0" fontId="66" fillId="26" borderId="140" xfId="0" applyFont="1" applyFill="1" applyBorder="1" applyAlignment="1">
      <alignment horizontal="center" vertical="center" wrapText="1"/>
    </xf>
    <xf numFmtId="0" fontId="66" fillId="26" borderId="56" xfId="0" applyFont="1" applyFill="1" applyBorder="1" applyAlignment="1">
      <alignment horizontal="center" vertical="center" wrapText="1"/>
    </xf>
    <xf numFmtId="0" fontId="39" fillId="26" borderId="104" xfId="0" applyFont="1" applyFill="1" applyBorder="1" applyAlignment="1">
      <alignment horizontal="center" vertical="center"/>
    </xf>
    <xf numFmtId="0" fontId="66" fillId="26" borderId="46" xfId="0" applyFont="1" applyFill="1" applyBorder="1" applyAlignment="1">
      <alignment horizontal="center" vertical="center" wrapText="1"/>
    </xf>
    <xf numFmtId="49" fontId="80" fillId="0" borderId="141" xfId="0" applyNumberFormat="1" applyFont="1" applyFill="1" applyBorder="1" applyAlignment="1">
      <alignment horizontal="center" vertical="center"/>
    </xf>
    <xf numFmtId="0" fontId="48" fillId="0" borderId="142" xfId="0" applyFont="1" applyFill="1" applyBorder="1" applyAlignment="1">
      <alignment horizontal="center" vertical="center"/>
    </xf>
    <xf numFmtId="0" fontId="81" fillId="0" borderId="143" xfId="0" applyFont="1" applyFill="1" applyBorder="1" applyAlignment="1">
      <alignment horizontal="center" vertical="center" wrapText="1"/>
    </xf>
    <xf numFmtId="0" fontId="81" fillId="0" borderId="144" xfId="0" applyFont="1" applyFill="1" applyBorder="1" applyAlignment="1">
      <alignment horizontal="center" vertical="center" wrapText="1"/>
    </xf>
    <xf numFmtId="0" fontId="81" fillId="0" borderId="145" xfId="0" applyFont="1" applyFill="1" applyBorder="1" applyAlignment="1">
      <alignment horizontal="center" vertical="center" wrapText="1"/>
    </xf>
    <xf numFmtId="49" fontId="80" fillId="0" borderId="146" xfId="0" applyNumberFormat="1" applyFont="1" applyFill="1" applyBorder="1" applyAlignment="1">
      <alignment horizontal="center" vertical="center"/>
    </xf>
    <xf numFmtId="0" fontId="81" fillId="0" borderId="147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81" fillId="0" borderId="148" xfId="0" applyFont="1" applyFill="1" applyBorder="1" applyAlignment="1">
      <alignment horizontal="center" vertical="center" wrapText="1"/>
    </xf>
    <xf numFmtId="49" fontId="80" fillId="0" borderId="149" xfId="0" applyNumberFormat="1" applyFont="1" applyFill="1" applyBorder="1" applyAlignment="1">
      <alignment horizontal="center" vertical="center"/>
    </xf>
    <xf numFmtId="49" fontId="80" fillId="0" borderId="150" xfId="0" applyNumberFormat="1" applyFont="1" applyFill="1" applyBorder="1" applyAlignment="1">
      <alignment horizontal="center" vertical="center"/>
    </xf>
    <xf numFmtId="0" fontId="81" fillId="0" borderId="151" xfId="0" applyFont="1" applyFill="1" applyBorder="1" applyAlignment="1">
      <alignment horizontal="center" vertical="center" wrapText="1"/>
    </xf>
    <xf numFmtId="0" fontId="81" fillId="0" borderId="152" xfId="0" applyFont="1" applyFill="1" applyBorder="1" applyAlignment="1">
      <alignment horizontal="center" vertical="center" wrapText="1"/>
    </xf>
    <xf numFmtId="0" fontId="81" fillId="0" borderId="153" xfId="0" applyFont="1" applyFill="1" applyBorder="1" applyAlignment="1">
      <alignment horizontal="center" vertical="center" wrapText="1"/>
    </xf>
    <xf numFmtId="0" fontId="82" fillId="2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 shrinkToFit="1"/>
    </xf>
    <xf numFmtId="0" fontId="81" fillId="0" borderId="4" xfId="0" applyFont="1" applyFill="1" applyBorder="1" applyAlignment="1">
      <alignment horizontal="center" vertical="center" wrapText="1"/>
    </xf>
    <xf numFmtId="0" fontId="84" fillId="0" borderId="22" xfId="0" applyFont="1" applyFill="1" applyBorder="1" applyAlignment="1">
      <alignment horizontal="center" vertical="center" shrinkToFit="1"/>
    </xf>
    <xf numFmtId="0" fontId="81" fillId="0" borderId="22" xfId="0" applyFont="1" applyFill="1" applyBorder="1" applyAlignment="1">
      <alignment horizontal="center" vertical="center" shrinkToFit="1"/>
    </xf>
    <xf numFmtId="0" fontId="53" fillId="0" borderId="154" xfId="0" applyFont="1" applyFill="1" applyBorder="1" applyAlignment="1">
      <alignment horizontal="center" vertical="center" wrapText="1"/>
    </xf>
    <xf numFmtId="0" fontId="81" fillId="0" borderId="22" xfId="0" applyFont="1" applyFill="1" applyBorder="1" applyAlignment="1">
      <alignment horizontal="center" vertical="center"/>
    </xf>
    <xf numFmtId="178" fontId="72" fillId="0" borderId="155" xfId="0" applyNumberFormat="1" applyFont="1" applyFill="1" applyBorder="1" applyAlignment="1">
      <alignment horizontal="center" vertical="center" textRotation="255"/>
    </xf>
    <xf numFmtId="0" fontId="85" fillId="2" borderId="0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 shrinkToFit="1"/>
    </xf>
    <xf numFmtId="0" fontId="86" fillId="2" borderId="0" xfId="0" applyFont="1" applyFill="1" applyBorder="1" applyAlignment="1">
      <alignment horizontal="center" vertical="center" shrinkToFit="1"/>
    </xf>
    <xf numFmtId="0" fontId="86" fillId="2" borderId="0" xfId="0" applyFont="1" applyFill="1" applyBorder="1" applyAlignment="1">
      <alignment vertical="center" shrinkToFit="1"/>
    </xf>
    <xf numFmtId="0" fontId="86" fillId="2" borderId="0" xfId="0" applyFont="1" applyFill="1">
      <alignment vertical="center"/>
    </xf>
    <xf numFmtId="0" fontId="87" fillId="2" borderId="0" xfId="0" applyFont="1" applyFill="1" applyBorder="1" applyAlignment="1">
      <alignment horizontal="center" vertical="center" shrinkToFit="1"/>
    </xf>
    <xf numFmtId="0" fontId="88" fillId="2" borderId="0" xfId="0" applyFont="1" applyFill="1" applyBorder="1" applyAlignment="1">
      <alignment horizontal="center" vertical="center" shrinkToFit="1"/>
    </xf>
    <xf numFmtId="0" fontId="88" fillId="2" borderId="0" xfId="0" applyFont="1" applyFill="1" applyBorder="1" applyAlignment="1">
      <alignment horizontal="center" vertical="center" wrapText="1"/>
    </xf>
    <xf numFmtId="0" fontId="89" fillId="2" borderId="0" xfId="0" applyFont="1" applyFill="1" applyBorder="1" applyAlignment="1">
      <alignment horizontal="center" vertical="center"/>
    </xf>
    <xf numFmtId="49" fontId="90" fillId="0" borderId="150" xfId="0" applyNumberFormat="1" applyFont="1" applyFill="1" applyBorder="1" applyAlignment="1">
      <alignment horizontal="center" vertical="center"/>
    </xf>
    <xf numFmtId="0" fontId="88" fillId="0" borderId="24" xfId="0" applyFont="1" applyFill="1" applyBorder="1" applyAlignment="1">
      <alignment horizontal="center" vertical="center"/>
    </xf>
    <xf numFmtId="0" fontId="88" fillId="0" borderId="22" xfId="0" applyFont="1" applyFill="1" applyBorder="1" applyAlignment="1">
      <alignment horizontal="center" vertical="center" wrapText="1"/>
    </xf>
    <xf numFmtId="0" fontId="88" fillId="0" borderId="25" xfId="0" applyFont="1" applyFill="1" applyBorder="1" applyAlignment="1">
      <alignment horizontal="center" vertical="center" shrinkToFit="1"/>
    </xf>
    <xf numFmtId="0" fontId="88" fillId="0" borderId="34" xfId="0" applyFont="1" applyFill="1" applyBorder="1" applyAlignment="1">
      <alignment horizontal="center" vertical="center" shrinkToFit="1"/>
    </xf>
    <xf numFmtId="0" fontId="88" fillId="0" borderId="23" xfId="0" applyFont="1" applyFill="1" applyBorder="1" applyAlignment="1">
      <alignment horizontal="center" vertical="center" wrapText="1"/>
    </xf>
    <xf numFmtId="0" fontId="88" fillId="0" borderId="25" xfId="0" applyFont="1" applyFill="1" applyBorder="1" applyAlignment="1">
      <alignment horizontal="center" vertical="center"/>
    </xf>
    <xf numFmtId="177" fontId="91" fillId="0" borderId="87" xfId="0" applyNumberFormat="1" applyFont="1" applyFill="1" applyBorder="1" applyAlignment="1">
      <alignment horizontal="center" vertical="center" textRotation="255"/>
    </xf>
    <xf numFmtId="177" fontId="91" fillId="0" borderId="22" xfId="0" applyNumberFormat="1" applyFont="1" applyFill="1" applyBorder="1" applyAlignment="1">
      <alignment horizontal="center" vertical="center" textRotation="255"/>
    </xf>
    <xf numFmtId="178" fontId="92" fillId="0" borderId="156" xfId="0" applyNumberFormat="1" applyFont="1" applyFill="1" applyBorder="1" applyAlignment="1">
      <alignment horizontal="center" vertical="center" textRotation="255"/>
    </xf>
    <xf numFmtId="0" fontId="93" fillId="2" borderId="0" xfId="0" applyFont="1" applyFill="1" applyBorder="1" applyAlignment="1">
      <alignment horizontal="center" vertical="center" shrinkToFit="1"/>
    </xf>
    <xf numFmtId="0" fontId="88" fillId="2" borderId="0" xfId="0" applyFont="1" applyFill="1" applyBorder="1" applyAlignment="1">
      <alignment horizontal="center" vertical="center"/>
    </xf>
    <xf numFmtId="0" fontId="94" fillId="2" borderId="0" xfId="0" applyFont="1" applyFill="1" applyBorder="1" applyAlignment="1">
      <alignment vertical="center" shrinkToFit="1"/>
    </xf>
    <xf numFmtId="0" fontId="94" fillId="2" borderId="0" xfId="0" applyFont="1" applyFill="1">
      <alignment vertical="center"/>
    </xf>
    <xf numFmtId="0" fontId="81" fillId="2" borderId="0" xfId="0" applyFont="1" applyFill="1" applyBorder="1" applyAlignment="1">
      <alignment horizontal="center" vertical="center" wrapText="1" shrinkToFit="1"/>
    </xf>
    <xf numFmtId="0" fontId="83" fillId="2" borderId="0" xfId="0" applyFont="1" applyFill="1" applyBorder="1" applyAlignment="1">
      <alignment horizontal="center" vertical="center"/>
    </xf>
    <xf numFmtId="0" fontId="88" fillId="0" borderId="28" xfId="0" applyFont="1" applyFill="1" applyBorder="1" applyAlignment="1">
      <alignment horizontal="center" vertical="center"/>
    </xf>
    <xf numFmtId="0" fontId="88" fillId="0" borderId="93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" vertical="center" shrinkToFit="1"/>
    </xf>
    <xf numFmtId="0" fontId="88" fillId="0" borderId="157" xfId="0" applyFont="1" applyFill="1" applyBorder="1" applyAlignment="1">
      <alignment horizontal="center" vertical="center" wrapText="1"/>
    </xf>
    <xf numFmtId="0" fontId="88" fillId="0" borderId="28" xfId="0" applyFont="1" applyFill="1" applyBorder="1" applyAlignment="1">
      <alignment horizontal="center" vertical="center"/>
    </xf>
    <xf numFmtId="177" fontId="91" fillId="0" borderId="28" xfId="0" applyNumberFormat="1" applyFont="1" applyFill="1" applyBorder="1" applyAlignment="1">
      <alignment horizontal="center" vertical="center" textRotation="255"/>
    </xf>
    <xf numFmtId="177" fontId="91" fillId="0" borderId="93" xfId="0" applyNumberFormat="1" applyFont="1" applyFill="1" applyBorder="1" applyAlignment="1">
      <alignment horizontal="center" vertical="center" textRotation="255"/>
    </xf>
    <xf numFmtId="178" fontId="92" fillId="0" borderId="158" xfId="0" applyNumberFormat="1" applyFont="1" applyFill="1" applyBorder="1" applyAlignment="1">
      <alignment horizontal="center" vertical="center" textRotation="255"/>
    </xf>
    <xf numFmtId="0" fontId="86" fillId="2" borderId="0" xfId="0" applyFont="1" applyFill="1" applyBorder="1">
      <alignment vertical="center"/>
    </xf>
    <xf numFmtId="0" fontId="81" fillId="2" borderId="0" xfId="0" applyFont="1" applyFill="1" applyBorder="1" applyAlignment="1">
      <alignment horizontal="center" vertical="center" wrapText="1"/>
    </xf>
    <xf numFmtId="49" fontId="80" fillId="0" borderId="159" xfId="0" applyNumberFormat="1" applyFont="1" applyFill="1" applyBorder="1" applyAlignment="1">
      <alignment horizontal="center" vertical="center"/>
    </xf>
    <xf numFmtId="0" fontId="81" fillId="0" borderId="30" xfId="0" applyFont="1" applyFill="1" applyBorder="1" applyAlignment="1">
      <alignment horizontal="center" vertical="center" wrapText="1"/>
    </xf>
    <xf numFmtId="0" fontId="81" fillId="0" borderId="30" xfId="0" applyFont="1" applyFill="1" applyBorder="1" applyAlignment="1">
      <alignment horizontal="center" vertical="center" shrinkToFit="1"/>
    </xf>
    <xf numFmtId="0" fontId="81" fillId="0" borderId="25" xfId="0" applyFont="1" applyFill="1" applyBorder="1" applyAlignment="1">
      <alignment horizontal="center" vertical="center"/>
    </xf>
    <xf numFmtId="0" fontId="86" fillId="2" borderId="0" xfId="0" applyFont="1" applyFill="1" applyAlignment="1">
      <alignment vertical="center" shrinkToFit="1"/>
    </xf>
    <xf numFmtId="0" fontId="88" fillId="2" borderId="0" xfId="0" applyFont="1" applyFill="1" applyBorder="1" applyAlignment="1">
      <alignment horizontal="center" vertical="center" wrapText="1"/>
    </xf>
    <xf numFmtId="0" fontId="88" fillId="0" borderId="24" xfId="0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center" vertical="center" shrinkToFit="1"/>
    </xf>
    <xf numFmtId="0" fontId="88" fillId="0" borderId="94" xfId="0" applyFont="1" applyFill="1" applyBorder="1" applyAlignment="1">
      <alignment horizontal="center" vertical="center" wrapText="1"/>
    </xf>
    <xf numFmtId="177" fontId="91" fillId="0" borderId="24" xfId="0" applyNumberFormat="1" applyFont="1" applyFill="1" applyBorder="1" applyAlignment="1">
      <alignment horizontal="center" vertical="center" textRotation="255"/>
    </xf>
    <xf numFmtId="178" fontId="92" fillId="0" borderId="160" xfId="0" applyNumberFormat="1" applyFont="1" applyFill="1" applyBorder="1" applyAlignment="1">
      <alignment horizontal="center" vertical="center" textRotation="255"/>
    </xf>
    <xf numFmtId="0" fontId="95" fillId="0" borderId="22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shrinkToFit="1"/>
    </xf>
    <xf numFmtId="0" fontId="81" fillId="0" borderId="31" xfId="0" applyFont="1" applyFill="1" applyBorder="1" applyAlignment="1">
      <alignment horizontal="center" vertical="center" shrinkToFit="1"/>
    </xf>
    <xf numFmtId="0" fontId="81" fillId="0" borderId="27" xfId="0" applyFont="1" applyFill="1" applyBorder="1" applyAlignment="1">
      <alignment horizontal="center" vertical="center" shrinkToFit="1"/>
    </xf>
    <xf numFmtId="178" fontId="72" fillId="0" borderId="156" xfId="0" applyNumberFormat="1" applyFont="1" applyFill="1" applyBorder="1" applyAlignment="1">
      <alignment horizontal="center" vertical="center" textRotation="255"/>
    </xf>
    <xf numFmtId="0" fontId="96" fillId="2" borderId="0" xfId="0" applyFont="1" applyFill="1" applyBorder="1" applyAlignment="1">
      <alignment horizontal="center" vertical="center" shrinkToFit="1"/>
    </xf>
    <xf numFmtId="0" fontId="97" fillId="0" borderId="24" xfId="0" applyFont="1" applyFill="1" applyBorder="1" applyAlignment="1">
      <alignment horizontal="center" vertical="center" wrapText="1"/>
    </xf>
    <xf numFmtId="0" fontId="88" fillId="0" borderId="92" xfId="0" applyFont="1" applyFill="1" applyBorder="1" applyAlignment="1">
      <alignment horizontal="center" vertical="center" wrapText="1"/>
    </xf>
    <xf numFmtId="0" fontId="88" fillId="0" borderId="83" xfId="0" applyFont="1" applyFill="1" applyBorder="1" applyAlignment="1">
      <alignment horizontal="center" vertical="center" shrinkToFit="1"/>
    </xf>
    <xf numFmtId="177" fontId="91" fillId="0" borderId="4" xfId="0" applyNumberFormat="1" applyFont="1" applyFill="1" applyBorder="1" applyAlignment="1">
      <alignment horizontal="center" vertical="center" textRotation="255"/>
    </xf>
    <xf numFmtId="0" fontId="88" fillId="0" borderId="25" xfId="0" applyFont="1" applyFill="1" applyBorder="1" applyAlignment="1">
      <alignment horizontal="center" vertical="center"/>
    </xf>
    <xf numFmtId="0" fontId="88" fillId="0" borderId="96" xfId="0" applyFont="1" applyFill="1" applyBorder="1" applyAlignment="1">
      <alignment horizontal="center" vertical="center" wrapText="1"/>
    </xf>
    <xf numFmtId="0" fontId="53" fillId="0" borderId="161" xfId="0" applyFont="1" applyFill="1" applyBorder="1" applyAlignment="1">
      <alignment horizontal="center" vertical="center" wrapText="1"/>
    </xf>
    <xf numFmtId="0" fontId="88" fillId="0" borderId="161" xfId="0" applyFont="1" applyFill="1" applyBorder="1" applyAlignment="1">
      <alignment horizontal="center" vertical="center" wrapText="1"/>
    </xf>
    <xf numFmtId="0" fontId="84" fillId="0" borderId="22" xfId="0" applyFont="1" applyFill="1" applyBorder="1" applyAlignment="1">
      <alignment horizontal="center" vertical="center"/>
    </xf>
    <xf numFmtId="0" fontId="98" fillId="0" borderId="30" xfId="0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/>
    </xf>
    <xf numFmtId="0" fontId="81" fillId="0" borderId="30" xfId="0" applyFont="1" applyFill="1" applyBorder="1" applyAlignment="1">
      <alignment horizontal="center" vertical="center"/>
    </xf>
    <xf numFmtId="178" fontId="72" fillId="0" borderId="162" xfId="0" applyNumberFormat="1" applyFont="1" applyFill="1" applyBorder="1" applyAlignment="1">
      <alignment horizontal="center" vertical="center" textRotation="255"/>
    </xf>
    <xf numFmtId="0" fontId="85" fillId="2" borderId="0" xfId="0" applyFont="1" applyFill="1" applyBorder="1" applyAlignment="1">
      <alignment horizontal="center" vertical="center"/>
    </xf>
    <xf numFmtId="49" fontId="90" fillId="0" borderId="146" xfId="0" applyNumberFormat="1" applyFont="1" applyFill="1" applyBorder="1" applyAlignment="1">
      <alignment horizontal="center" vertical="center"/>
    </xf>
    <xf numFmtId="0" fontId="98" fillId="0" borderId="25" xfId="0" applyFont="1" applyFill="1" applyBorder="1" applyAlignment="1">
      <alignment horizontal="center" vertical="center" wrapText="1"/>
    </xf>
    <xf numFmtId="177" fontId="91" fillId="0" borderId="25" xfId="0" applyNumberFormat="1" applyFont="1" applyFill="1" applyBorder="1" applyAlignment="1">
      <alignment horizontal="center" vertical="center" textRotation="255"/>
    </xf>
    <xf numFmtId="0" fontId="88" fillId="0" borderId="4" xfId="0" applyFont="1" applyFill="1" applyBorder="1" applyAlignment="1">
      <alignment horizontal="center" vertical="center" wrapText="1"/>
    </xf>
    <xf numFmtId="49" fontId="80" fillId="2" borderId="149" xfId="0" applyNumberFormat="1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center" vertical="center" wrapText="1"/>
    </xf>
    <xf numFmtId="178" fontId="72" fillId="2" borderId="155" xfId="0" applyNumberFormat="1" applyFont="1" applyFill="1" applyBorder="1" applyAlignment="1">
      <alignment horizontal="center" vertical="center" textRotation="255"/>
    </xf>
    <xf numFmtId="49" fontId="90" fillId="2" borderId="146" xfId="0" applyNumberFormat="1" applyFont="1" applyFill="1" applyBorder="1" applyAlignment="1">
      <alignment horizontal="center" vertical="center"/>
    </xf>
    <xf numFmtId="0" fontId="88" fillId="0" borderId="24" xfId="0" applyFont="1" applyFill="1" applyBorder="1" applyAlignment="1">
      <alignment horizontal="center" vertical="center"/>
    </xf>
    <xf numFmtId="178" fontId="92" fillId="2" borderId="160" xfId="0" applyNumberFormat="1" applyFont="1" applyFill="1" applyBorder="1" applyAlignment="1">
      <alignment horizontal="center" vertical="center" textRotation="255"/>
    </xf>
    <xf numFmtId="0" fontId="58" fillId="2" borderId="163" xfId="0" applyFont="1" applyFill="1" applyBorder="1" applyAlignment="1">
      <alignment horizontal="center" vertical="center"/>
    </xf>
    <xf numFmtId="0" fontId="89" fillId="2" borderId="163" xfId="0" applyFont="1" applyFill="1" applyBorder="1" applyAlignment="1">
      <alignment horizontal="center" vertical="center"/>
    </xf>
    <xf numFmtId="49" fontId="90" fillId="0" borderId="164" xfId="0" applyNumberFormat="1" applyFont="1" applyFill="1" applyBorder="1" applyAlignment="1">
      <alignment horizontal="center" vertical="center"/>
    </xf>
    <xf numFmtId="0" fontId="81" fillId="0" borderId="90" xfId="0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shrinkToFit="1"/>
    </xf>
    <xf numFmtId="0" fontId="88" fillId="0" borderId="24" xfId="0" applyFont="1" applyFill="1" applyBorder="1" applyAlignment="1">
      <alignment horizontal="center" vertical="center" shrinkToFit="1"/>
    </xf>
    <xf numFmtId="0" fontId="81" fillId="0" borderId="34" xfId="0" applyFont="1" applyFill="1" applyBorder="1" applyAlignment="1">
      <alignment horizontal="center" vertical="center" shrinkToFit="1"/>
    </xf>
    <xf numFmtId="0" fontId="81" fillId="0" borderId="24" xfId="0" applyFont="1" applyFill="1" applyBorder="1" applyAlignment="1">
      <alignment horizontal="center" vertical="center" wrapText="1"/>
    </xf>
    <xf numFmtId="0" fontId="53" fillId="0" borderId="165" xfId="0" applyFont="1" applyFill="1" applyBorder="1" applyAlignment="1">
      <alignment horizontal="center" vertical="center" wrapText="1"/>
    </xf>
    <xf numFmtId="0" fontId="81" fillId="0" borderId="166" xfId="0" applyFont="1" applyFill="1" applyBorder="1" applyAlignment="1">
      <alignment horizontal="center" vertical="center"/>
    </xf>
    <xf numFmtId="0" fontId="88" fillId="0" borderId="167" xfId="0" applyFont="1" applyFill="1" applyBorder="1" applyAlignment="1">
      <alignment horizontal="center" vertical="center" wrapText="1"/>
    </xf>
    <xf numFmtId="0" fontId="88" fillId="0" borderId="29" xfId="0" applyFont="1" applyFill="1" applyBorder="1" applyAlignment="1">
      <alignment horizontal="center" vertical="center"/>
    </xf>
    <xf numFmtId="0" fontId="53" fillId="0" borderId="168" xfId="0" applyFont="1" applyFill="1" applyBorder="1" applyAlignment="1">
      <alignment horizontal="center" vertical="center" wrapText="1"/>
    </xf>
    <xf numFmtId="0" fontId="81" fillId="0" borderId="166" xfId="0" applyFont="1" applyFill="1" applyBorder="1" applyAlignment="1">
      <alignment horizontal="center" vertical="center" shrinkToFit="1"/>
    </xf>
    <xf numFmtId="49" fontId="90" fillId="0" borderId="169" xfId="0" applyNumberFormat="1" applyFont="1" applyFill="1" applyBorder="1" applyAlignment="1">
      <alignment horizontal="center" vertical="center"/>
    </xf>
    <xf numFmtId="0" fontId="88" fillId="0" borderId="170" xfId="0" applyFont="1" applyFill="1" applyBorder="1" applyAlignment="1">
      <alignment horizontal="center" vertical="center"/>
    </xf>
    <xf numFmtId="0" fontId="88" fillId="0" borderId="35" xfId="0" applyFont="1" applyFill="1" applyBorder="1" applyAlignment="1">
      <alignment horizontal="center" vertical="center" wrapText="1"/>
    </xf>
    <xf numFmtId="0" fontId="88" fillId="0" borderId="35" xfId="0" applyFont="1" applyFill="1" applyBorder="1" applyAlignment="1">
      <alignment horizontal="center" vertical="center" shrinkToFit="1"/>
    </xf>
    <xf numFmtId="0" fontId="88" fillId="0" borderId="97" xfId="0" applyFont="1" applyFill="1" applyBorder="1" applyAlignment="1">
      <alignment horizontal="center" vertical="center" shrinkToFit="1"/>
    </xf>
    <xf numFmtId="0" fontId="88" fillId="0" borderId="171" xfId="0" applyFont="1" applyFill="1" applyBorder="1" applyAlignment="1">
      <alignment horizontal="center" vertical="center" wrapText="1"/>
    </xf>
    <xf numFmtId="177" fontId="91" fillId="0" borderId="98" xfId="0" applyNumberFormat="1" applyFont="1" applyFill="1" applyBorder="1" applyAlignment="1">
      <alignment horizontal="center" vertical="center" textRotation="255"/>
    </xf>
    <xf numFmtId="177" fontId="91" fillId="0" borderId="170" xfId="0" applyNumberFormat="1" applyFont="1" applyFill="1" applyBorder="1" applyAlignment="1">
      <alignment horizontal="center" vertical="center" textRotation="255"/>
    </xf>
    <xf numFmtId="178" fontId="92" fillId="0" borderId="172" xfId="0" applyNumberFormat="1" applyFont="1" applyFill="1" applyBorder="1" applyAlignment="1">
      <alignment horizontal="center" vertical="center" textRotation="255"/>
    </xf>
    <xf numFmtId="0" fontId="30" fillId="2" borderId="130" xfId="0" applyFont="1" applyFill="1" applyBorder="1" applyAlignment="1">
      <alignment horizontal="center" vertical="center"/>
    </xf>
    <xf numFmtId="181" fontId="6" fillId="2" borderId="128" xfId="133" applyNumberFormat="1" applyFont="1" applyFill="1" applyBorder="1" applyAlignment="1">
      <alignment horizontal="center" vertical="center" wrapText="1"/>
    </xf>
    <xf numFmtId="181" fontId="6" fillId="2" borderId="130" xfId="133" applyNumberFormat="1" applyFont="1" applyFill="1" applyBorder="1" applyAlignment="1">
      <alignment horizontal="center" vertical="center" wrapText="1"/>
    </xf>
    <xf numFmtId="0" fontId="99" fillId="2" borderId="75" xfId="0" applyFont="1" applyFill="1" applyBorder="1" applyAlignment="1">
      <alignment horizontal="center"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756367" cy="664292"/>
    <xdr:pic>
      <xdr:nvPicPr>
        <xdr:cNvPr id="4" name="Picture 105">
          <a:extLst>
            <a:ext uri="{FF2B5EF4-FFF2-40B4-BE49-F238E27FC236}">
              <a16:creationId xmlns:a16="http://schemas.microsoft.com/office/drawing/2014/main" id="{DD04B04A-FE18-4178-968A-36DD4B322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756367" cy="664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196547</xdr:colOff>
      <xdr:row>0</xdr:row>
      <xdr:rowOff>14493</xdr:rowOff>
    </xdr:from>
    <xdr:to>
      <xdr:col>13</xdr:col>
      <xdr:colOff>96673</xdr:colOff>
      <xdr:row>1</xdr:row>
      <xdr:rowOff>91327</xdr:rowOff>
    </xdr:to>
    <xdr:sp macro="" textlink="">
      <xdr:nvSpPr>
        <xdr:cNvPr id="5" name="WordArt 189">
          <a:extLst>
            <a:ext uri="{FF2B5EF4-FFF2-40B4-BE49-F238E27FC236}">
              <a16:creationId xmlns:a16="http://schemas.microsoft.com/office/drawing/2014/main" id="{6C168259-9F02-4E62-87BD-F1D9217A0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30572" y="14493"/>
          <a:ext cx="2024201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444611</xdr:colOff>
      <xdr:row>0</xdr:row>
      <xdr:rowOff>50937</xdr:rowOff>
    </xdr:from>
    <xdr:to>
      <xdr:col>7</xdr:col>
      <xdr:colOff>160918</xdr:colOff>
      <xdr:row>1</xdr:row>
      <xdr:rowOff>85724</xdr:rowOff>
    </xdr:to>
    <xdr:sp macro="" textlink="">
      <xdr:nvSpPr>
        <xdr:cNvPr id="6" name="WordArt 189">
          <a:extLst>
            <a:ext uri="{FF2B5EF4-FFF2-40B4-BE49-F238E27FC236}">
              <a16:creationId xmlns:a16="http://schemas.microsoft.com/office/drawing/2014/main" id="{B26056BC-648F-4224-9E21-332B8B3AF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8461" y="50937"/>
          <a:ext cx="4926482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41856</xdr:colOff>
      <xdr:row>4</xdr:row>
      <xdr:rowOff>6804</xdr:rowOff>
    </xdr:from>
    <xdr:to>
      <xdr:col>14</xdr:col>
      <xdr:colOff>3342</xdr:colOff>
      <xdr:row>4</xdr:row>
      <xdr:rowOff>170156</xdr:rowOff>
    </xdr:to>
    <xdr:sp macro="" textlink="">
      <xdr:nvSpPr>
        <xdr:cNvPr id="7" name="WordArt 190">
          <a:extLst>
            <a:ext uri="{FF2B5EF4-FFF2-40B4-BE49-F238E27FC236}">
              <a16:creationId xmlns:a16="http://schemas.microsoft.com/office/drawing/2014/main" id="{EE2D293B-8F4E-4184-8EEA-A25147E6D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52256" y="854529"/>
          <a:ext cx="771111" cy="163352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一、三、五年級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1829049</xdr:colOff>
      <xdr:row>0</xdr:row>
      <xdr:rowOff>147842</xdr:rowOff>
    </xdr:from>
    <xdr:to>
      <xdr:col>6</xdr:col>
      <xdr:colOff>866774</xdr:colOff>
      <xdr:row>1</xdr:row>
      <xdr:rowOff>342899</xdr:rowOff>
    </xdr:to>
    <xdr:sp macro="" textlink="">
      <xdr:nvSpPr>
        <xdr:cNvPr id="19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81899" y="147842"/>
          <a:ext cx="2142875" cy="499857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6</xdr:col>
      <xdr:colOff>912090</xdr:colOff>
      <xdr:row>0</xdr:row>
      <xdr:rowOff>214254</xdr:rowOff>
    </xdr:from>
    <xdr:to>
      <xdr:col>14</xdr:col>
      <xdr:colOff>85725</xdr:colOff>
      <xdr:row>1</xdr:row>
      <xdr:rowOff>323849</xdr:rowOff>
    </xdr:to>
    <xdr:sp macro="" textlink="">
      <xdr:nvSpPr>
        <xdr:cNvPr id="21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70090" y="214254"/>
          <a:ext cx="2888385" cy="4143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  <xdr:twoCellAnchor>
    <xdr:from>
      <xdr:col>0</xdr:col>
      <xdr:colOff>142875</xdr:colOff>
      <xdr:row>0</xdr:row>
      <xdr:rowOff>219075</xdr:rowOff>
    </xdr:from>
    <xdr:to>
      <xdr:col>4</xdr:col>
      <xdr:colOff>1752600</xdr:colOff>
      <xdr:row>1</xdr:row>
      <xdr:rowOff>410047</xdr:rowOff>
    </xdr:to>
    <xdr:sp macro="" textlink="">
      <xdr:nvSpPr>
        <xdr:cNvPr id="22" name="WordArt 444"/>
        <xdr:cNvSpPr>
          <a:spLocks noChangeArrowheads="1" noChangeShapeType="1"/>
        </xdr:cNvSpPr>
      </xdr:nvSpPr>
      <xdr:spPr bwMode="auto">
        <a:xfrm>
          <a:off x="2200275" y="219075"/>
          <a:ext cx="3305175" cy="4957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4" workbookViewId="0">
      <selection activeCell="L11" sqref="L11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35" t="s">
        <v>1</v>
      </c>
      <c r="B1" s="135"/>
      <c r="C1" s="135"/>
    </row>
    <row r="2" spans="1:256" s="5" customFormat="1" ht="87.75" thickBot="1">
      <c r="A2" s="3" t="s">
        <v>11</v>
      </c>
      <c r="B2" s="4" t="s">
        <v>2</v>
      </c>
      <c r="C2" s="4" t="s">
        <v>0</v>
      </c>
    </row>
    <row r="3" spans="1:256" s="5" customFormat="1" ht="57.75" customHeight="1" thickBot="1">
      <c r="A3" s="9" t="s">
        <v>3</v>
      </c>
      <c r="B3" s="10" t="s">
        <v>4</v>
      </c>
      <c r="C3" s="10" t="s">
        <v>5</v>
      </c>
    </row>
    <row r="4" spans="1:256" s="5" customFormat="1" ht="57.75" customHeight="1" thickBot="1">
      <c r="A4" s="9" t="s">
        <v>12</v>
      </c>
      <c r="B4" s="10" t="s">
        <v>5</v>
      </c>
      <c r="C4" s="10" t="s">
        <v>13</v>
      </c>
    </row>
    <row r="5" spans="1:256" s="5" customFormat="1" ht="57.75" customHeight="1" thickBot="1">
      <c r="A5" s="9" t="s">
        <v>23</v>
      </c>
      <c r="B5" s="10" t="s">
        <v>7</v>
      </c>
      <c r="C5" s="10" t="s">
        <v>24</v>
      </c>
    </row>
    <row r="6" spans="1:256" s="5" customFormat="1" ht="57.75" customHeight="1" thickBot="1">
      <c r="A6" s="4" t="s">
        <v>22</v>
      </c>
      <c r="B6" s="50" t="s">
        <v>30</v>
      </c>
      <c r="C6" s="50" t="s">
        <v>4</v>
      </c>
    </row>
    <row r="7" spans="1:256" s="5" customFormat="1" ht="57.75" customHeight="1" thickBot="1">
      <c r="A7" s="51" t="s">
        <v>28</v>
      </c>
      <c r="B7" s="52" t="s">
        <v>4</v>
      </c>
      <c r="C7" s="52" t="s">
        <v>29</v>
      </c>
    </row>
    <row r="8" spans="1:256" s="5" customFormat="1" ht="57.75" customHeight="1" thickBot="1">
      <c r="A8" s="51" t="s">
        <v>69</v>
      </c>
      <c r="B8" s="52" t="s">
        <v>70</v>
      </c>
      <c r="C8" s="52" t="s">
        <v>71</v>
      </c>
    </row>
    <row r="9" spans="1:256" s="5" customFormat="1" ht="57.75" customHeight="1" thickBot="1">
      <c r="A9" s="7" t="s">
        <v>8</v>
      </c>
      <c r="B9" s="8" t="s">
        <v>7</v>
      </c>
      <c r="C9" s="8" t="s">
        <v>24</v>
      </c>
    </row>
    <row r="10" spans="1:256" s="5" customFormat="1" ht="57.75" customHeight="1" thickBot="1">
      <c r="A10" s="51" t="s">
        <v>9</v>
      </c>
      <c r="B10" s="52" t="s">
        <v>6</v>
      </c>
      <c r="C10" s="52" t="s">
        <v>7</v>
      </c>
    </row>
    <row r="11" spans="1:256" s="5" customFormat="1" ht="57.75" customHeight="1" thickBot="1">
      <c r="A11" s="53" t="s">
        <v>10</v>
      </c>
      <c r="B11" s="54" t="s">
        <v>7</v>
      </c>
      <c r="C11" s="54" t="s">
        <v>6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36"/>
      <c r="B17" s="136"/>
      <c r="C17" s="13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41"/>
  <sheetViews>
    <sheetView topLeftCell="A13" workbookViewId="0">
      <selection activeCell="V37" sqref="V37"/>
    </sheetView>
  </sheetViews>
  <sheetFormatPr defaultRowHeight="21"/>
  <cols>
    <col min="1" max="2" width="2.125" style="12" customWidth="1"/>
    <col min="3" max="3" width="15.625" style="12" customWidth="1"/>
    <col min="4" max="4" width="16.625" style="12" customWidth="1"/>
    <col min="5" max="5" width="17.125" style="12" customWidth="1"/>
    <col min="6" max="6" width="15.375" style="12" customWidth="1"/>
    <col min="7" max="7" width="3.625" style="65" customWidth="1"/>
    <col min="8" max="8" width="15.75" style="12" customWidth="1"/>
    <col min="9" max="9" width="3.625" style="66" customWidth="1"/>
    <col min="10" max="13" width="2.125" style="67" customWidth="1"/>
    <col min="14" max="14" width="2.125" style="12" customWidth="1"/>
    <col min="15" max="16384" width="9" style="12"/>
  </cols>
  <sheetData>
    <row r="1" spans="1:198" ht="33" customHeight="1">
      <c r="C1" s="55"/>
      <c r="F1" s="162"/>
      <c r="G1" s="162"/>
      <c r="H1" s="162"/>
      <c r="I1" s="162"/>
      <c r="J1" s="162"/>
      <c r="K1" s="162"/>
      <c r="L1" s="162"/>
      <c r="M1" s="162"/>
      <c r="N1" s="162"/>
    </row>
    <row r="2" spans="1:198" ht="8.4499999999999993" customHeight="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3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3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3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3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3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3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3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3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3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3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78"/>
    </row>
    <row r="3" spans="1:198" s="56" customFormat="1" ht="9.9499999999999993" customHeight="1">
      <c r="A3" s="165" t="s">
        <v>72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98" s="57" customFormat="1" ht="16.149999999999999" customHeight="1">
      <c r="A4" s="166" t="s">
        <v>73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98" s="57" customFormat="1" ht="16.149999999999999" customHeight="1" thickBot="1">
      <c r="A5" s="166" t="s">
        <v>54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98" ht="23.1" customHeight="1" thickTop="1" thickBot="1">
      <c r="A6" s="32" t="s">
        <v>16</v>
      </c>
      <c r="B6" s="33" t="s">
        <v>17</v>
      </c>
      <c r="C6" s="34" t="s">
        <v>74</v>
      </c>
      <c r="D6" s="34" t="s">
        <v>75</v>
      </c>
      <c r="E6" s="168" t="s">
        <v>76</v>
      </c>
      <c r="F6" s="169"/>
      <c r="G6" s="170"/>
      <c r="H6" s="34" t="s">
        <v>77</v>
      </c>
      <c r="I6" s="11" t="s">
        <v>78</v>
      </c>
      <c r="J6" s="35" t="s">
        <v>79</v>
      </c>
      <c r="K6" s="35" t="s">
        <v>80</v>
      </c>
      <c r="L6" s="35" t="s">
        <v>81</v>
      </c>
      <c r="M6" s="35" t="s">
        <v>82</v>
      </c>
      <c r="N6" s="36" t="s">
        <v>83</v>
      </c>
    </row>
    <row r="7" spans="1:198" s="13" customFormat="1" ht="33.950000000000003" customHeight="1">
      <c r="A7" s="250">
        <v>6</v>
      </c>
      <c r="B7" s="194" t="s">
        <v>19</v>
      </c>
      <c r="C7" s="251" t="s">
        <v>84</v>
      </c>
      <c r="D7" s="251" t="s">
        <v>85</v>
      </c>
      <c r="E7" s="252" t="s">
        <v>86</v>
      </c>
      <c r="F7" s="251" t="s">
        <v>87</v>
      </c>
      <c r="G7" s="253" t="s">
        <v>88</v>
      </c>
      <c r="H7" s="251" t="s">
        <v>89</v>
      </c>
      <c r="I7" s="217" t="s">
        <v>90</v>
      </c>
      <c r="J7" s="222">
        <v>5</v>
      </c>
      <c r="K7" s="223">
        <v>2.8</v>
      </c>
      <c r="L7" s="223">
        <v>2.5</v>
      </c>
      <c r="M7" s="223">
        <v>2.2000000000000002</v>
      </c>
      <c r="N7" s="254">
        <f>J7*70+K7*75+L7*45+M7*25+60</f>
        <v>787.5</v>
      </c>
    </row>
    <row r="8" spans="1:198" s="15" customFormat="1" ht="9.1999999999999993" customHeight="1">
      <c r="A8" s="181"/>
      <c r="B8" s="183"/>
      <c r="C8" s="20" t="s">
        <v>18</v>
      </c>
      <c r="D8" s="14" t="s">
        <v>91</v>
      </c>
      <c r="E8" s="14" t="s">
        <v>92</v>
      </c>
      <c r="F8" s="14" t="s">
        <v>93</v>
      </c>
      <c r="G8" s="184"/>
      <c r="H8" s="255" t="s">
        <v>94</v>
      </c>
      <c r="I8" s="174"/>
      <c r="J8" s="176"/>
      <c r="K8" s="178"/>
      <c r="L8" s="178"/>
      <c r="M8" s="178"/>
      <c r="N8" s="180"/>
    </row>
    <row r="9" spans="1:198" s="13" customFormat="1" ht="33.950000000000003" customHeight="1">
      <c r="A9" s="185">
        <v>7</v>
      </c>
      <c r="B9" s="187" t="s">
        <v>20</v>
      </c>
      <c r="C9" s="58" t="s">
        <v>41</v>
      </c>
      <c r="D9" s="58" t="s">
        <v>95</v>
      </c>
      <c r="E9" s="58" t="s">
        <v>96</v>
      </c>
      <c r="F9" s="58" t="s">
        <v>97</v>
      </c>
      <c r="G9" s="171" t="s">
        <v>88</v>
      </c>
      <c r="H9" s="59" t="s">
        <v>98</v>
      </c>
      <c r="I9" s="256"/>
      <c r="J9" s="177">
        <v>5.2</v>
      </c>
      <c r="K9" s="177">
        <v>2.7</v>
      </c>
      <c r="L9" s="177">
        <v>2.6</v>
      </c>
      <c r="M9" s="177">
        <v>2.2000000000000002</v>
      </c>
      <c r="N9" s="179">
        <f>J9*70+K9*75+L9*45+M9*25</f>
        <v>738.5</v>
      </c>
    </row>
    <row r="10" spans="1:198" s="15" customFormat="1" ht="9.1999999999999993" customHeight="1" thickBot="1">
      <c r="A10" s="226"/>
      <c r="B10" s="227"/>
      <c r="C10" s="17" t="s">
        <v>42</v>
      </c>
      <c r="D10" s="16" t="s">
        <v>99</v>
      </c>
      <c r="E10" s="16" t="s">
        <v>100</v>
      </c>
      <c r="F10" s="16" t="s">
        <v>101</v>
      </c>
      <c r="G10" s="189"/>
      <c r="H10" s="17" t="s">
        <v>102</v>
      </c>
      <c r="I10" s="257"/>
      <c r="J10" s="190"/>
      <c r="K10" s="190"/>
      <c r="L10" s="190"/>
      <c r="M10" s="190"/>
      <c r="N10" s="191"/>
    </row>
    <row r="11" spans="1:198" s="13" customFormat="1" ht="33.950000000000003" customHeight="1">
      <c r="A11" s="258">
        <v>10</v>
      </c>
      <c r="B11" s="228" t="s">
        <v>103</v>
      </c>
      <c r="C11" s="58" t="s">
        <v>84</v>
      </c>
      <c r="D11" s="58" t="s">
        <v>104</v>
      </c>
      <c r="E11" s="58" t="s">
        <v>105</v>
      </c>
      <c r="F11" s="58" t="s">
        <v>106</v>
      </c>
      <c r="G11" s="184" t="s">
        <v>26</v>
      </c>
      <c r="H11" s="58" t="s">
        <v>107</v>
      </c>
      <c r="I11" s="195"/>
      <c r="J11" s="196">
        <v>5.0999999999999996</v>
      </c>
      <c r="K11" s="197">
        <v>2.8</v>
      </c>
      <c r="L11" s="197">
        <v>2.7</v>
      </c>
      <c r="M11" s="198">
        <v>2.1</v>
      </c>
      <c r="N11" s="200">
        <f>J11*70+K11*75+L11*45+M11*25</f>
        <v>741</v>
      </c>
    </row>
    <row r="12" spans="1:198" s="15" customFormat="1" ht="9.1999999999999993" customHeight="1">
      <c r="A12" s="193"/>
      <c r="B12" s="183"/>
      <c r="C12" s="20" t="s">
        <v>18</v>
      </c>
      <c r="D12" s="14" t="s">
        <v>108</v>
      </c>
      <c r="E12" s="14" t="s">
        <v>109</v>
      </c>
      <c r="F12" s="14" t="s">
        <v>110</v>
      </c>
      <c r="G12" s="172"/>
      <c r="H12" s="255" t="s">
        <v>111</v>
      </c>
      <c r="I12" s="174"/>
      <c r="J12" s="176"/>
      <c r="K12" s="178"/>
      <c r="L12" s="178"/>
      <c r="M12" s="199"/>
      <c r="N12" s="201"/>
    </row>
    <row r="13" spans="1:198" s="13" customFormat="1" ht="33.950000000000003" customHeight="1">
      <c r="A13" s="181">
        <v>11</v>
      </c>
      <c r="B13" s="202" t="s">
        <v>112</v>
      </c>
      <c r="C13" s="58" t="s">
        <v>43</v>
      </c>
      <c r="D13" s="58" t="s">
        <v>113</v>
      </c>
      <c r="E13" s="58" t="s">
        <v>114</v>
      </c>
      <c r="F13" s="58" t="s">
        <v>115</v>
      </c>
      <c r="G13" s="171" t="s">
        <v>27</v>
      </c>
      <c r="H13" s="59" t="s">
        <v>116</v>
      </c>
      <c r="I13" s="256"/>
      <c r="J13" s="175">
        <v>5.3</v>
      </c>
      <c r="K13" s="177">
        <v>2.6</v>
      </c>
      <c r="L13" s="177">
        <v>2.7</v>
      </c>
      <c r="M13" s="175">
        <v>2.2999999999999998</v>
      </c>
      <c r="N13" s="179">
        <f>J13*70+K13*75+L13*45+M13*25</f>
        <v>745</v>
      </c>
    </row>
    <row r="14" spans="1:198" s="15" customFormat="1" ht="9.1999999999999993" customHeight="1">
      <c r="A14" s="186"/>
      <c r="B14" s="188"/>
      <c r="C14" s="20" t="s">
        <v>44</v>
      </c>
      <c r="D14" s="14" t="s">
        <v>117</v>
      </c>
      <c r="E14" s="14" t="s">
        <v>118</v>
      </c>
      <c r="F14" s="14" t="s">
        <v>119</v>
      </c>
      <c r="G14" s="172"/>
      <c r="H14" s="20" t="s">
        <v>120</v>
      </c>
      <c r="I14" s="259"/>
      <c r="J14" s="176"/>
      <c r="K14" s="178"/>
      <c r="L14" s="178"/>
      <c r="M14" s="176"/>
      <c r="N14" s="180"/>
    </row>
    <row r="15" spans="1:198" s="13" customFormat="1" ht="33.950000000000003" customHeight="1">
      <c r="A15" s="185">
        <v>12</v>
      </c>
      <c r="B15" s="182" t="s">
        <v>121</v>
      </c>
      <c r="C15" s="58" t="s">
        <v>41</v>
      </c>
      <c r="D15" s="58" t="s">
        <v>122</v>
      </c>
      <c r="E15" s="58" t="s">
        <v>123</v>
      </c>
      <c r="F15" s="58" t="s">
        <v>124</v>
      </c>
      <c r="G15" s="171" t="s">
        <v>125</v>
      </c>
      <c r="H15" s="58" t="s">
        <v>126</v>
      </c>
      <c r="I15" s="173"/>
      <c r="J15" s="196">
        <v>5</v>
      </c>
      <c r="K15" s="177">
        <v>2.7</v>
      </c>
      <c r="L15" s="177">
        <v>2.5</v>
      </c>
      <c r="M15" s="175">
        <v>2.1</v>
      </c>
      <c r="N15" s="179">
        <f>J15*70+K15*75+L15*45+M15*25</f>
        <v>717.5</v>
      </c>
    </row>
    <row r="16" spans="1:198" s="15" customFormat="1" ht="9.1999999999999993" customHeight="1">
      <c r="A16" s="186"/>
      <c r="B16" s="183"/>
      <c r="C16" s="20" t="s">
        <v>42</v>
      </c>
      <c r="D16" s="14" t="s">
        <v>127</v>
      </c>
      <c r="E16" s="14" t="s">
        <v>128</v>
      </c>
      <c r="F16" s="14" t="s">
        <v>129</v>
      </c>
      <c r="G16" s="172"/>
      <c r="H16" s="14" t="s">
        <v>130</v>
      </c>
      <c r="I16" s="174"/>
      <c r="J16" s="176"/>
      <c r="K16" s="178"/>
      <c r="L16" s="178"/>
      <c r="M16" s="176"/>
      <c r="N16" s="180"/>
    </row>
    <row r="17" spans="1:14" s="13" customFormat="1" ht="39.950000000000003" customHeight="1">
      <c r="A17" s="185">
        <v>13</v>
      </c>
      <c r="B17" s="182" t="s">
        <v>131</v>
      </c>
      <c r="C17" s="58" t="s">
        <v>132</v>
      </c>
      <c r="D17" s="58" t="s">
        <v>133</v>
      </c>
      <c r="E17" s="58" t="s">
        <v>134</v>
      </c>
      <c r="F17" s="58" t="s">
        <v>135</v>
      </c>
      <c r="G17" s="171" t="s">
        <v>88</v>
      </c>
      <c r="H17" s="58" t="s">
        <v>136</v>
      </c>
      <c r="I17" s="173"/>
      <c r="J17" s="175">
        <v>5.0999999999999996</v>
      </c>
      <c r="K17" s="177">
        <v>2.6</v>
      </c>
      <c r="L17" s="177">
        <v>2.6</v>
      </c>
      <c r="M17" s="177">
        <v>2.2999999999999998</v>
      </c>
      <c r="N17" s="179">
        <f>J17*70+K17*75+L17*45+M17*25</f>
        <v>726.5</v>
      </c>
    </row>
    <row r="18" spans="1:14" s="15" customFormat="1" ht="9.1999999999999993" customHeight="1">
      <c r="A18" s="186"/>
      <c r="B18" s="183"/>
      <c r="C18" s="20" t="s">
        <v>137</v>
      </c>
      <c r="D18" s="14" t="s">
        <v>138</v>
      </c>
      <c r="E18" s="14" t="s">
        <v>139</v>
      </c>
      <c r="F18" s="14" t="s">
        <v>140</v>
      </c>
      <c r="G18" s="172"/>
      <c r="H18" s="14" t="s">
        <v>141</v>
      </c>
      <c r="I18" s="174"/>
      <c r="J18" s="176"/>
      <c r="K18" s="178"/>
      <c r="L18" s="178"/>
      <c r="M18" s="178"/>
      <c r="N18" s="180"/>
    </row>
    <row r="19" spans="1:14" s="61" customFormat="1" ht="33.950000000000003" customHeight="1">
      <c r="A19" s="203">
        <v>14</v>
      </c>
      <c r="B19" s="205" t="s">
        <v>142</v>
      </c>
      <c r="C19" s="58" t="s">
        <v>33</v>
      </c>
      <c r="D19" s="58" t="s">
        <v>143</v>
      </c>
      <c r="E19" s="58" t="s">
        <v>144</v>
      </c>
      <c r="F19" s="58" t="s">
        <v>145</v>
      </c>
      <c r="G19" s="171" t="s">
        <v>88</v>
      </c>
      <c r="H19" s="58" t="s">
        <v>146</v>
      </c>
      <c r="I19" s="207"/>
      <c r="J19" s="209">
        <v>5.3</v>
      </c>
      <c r="K19" s="211">
        <v>2.7</v>
      </c>
      <c r="L19" s="211">
        <v>2.6</v>
      </c>
      <c r="M19" s="211">
        <v>2.1</v>
      </c>
      <c r="N19" s="213">
        <f>J19*70+K19*75+L19*45+M19*25</f>
        <v>743</v>
      </c>
    </row>
    <row r="20" spans="1:14" s="64" customFormat="1" ht="9.1999999999999993" customHeight="1" thickBot="1">
      <c r="A20" s="204"/>
      <c r="B20" s="206"/>
      <c r="C20" s="62" t="s">
        <v>34</v>
      </c>
      <c r="D20" s="63" t="s">
        <v>147</v>
      </c>
      <c r="E20" s="63" t="s">
        <v>148</v>
      </c>
      <c r="F20" s="63" t="s">
        <v>149</v>
      </c>
      <c r="G20" s="189"/>
      <c r="H20" s="63" t="s">
        <v>150</v>
      </c>
      <c r="I20" s="208"/>
      <c r="J20" s="210"/>
      <c r="K20" s="212"/>
      <c r="L20" s="212"/>
      <c r="M20" s="212"/>
      <c r="N20" s="214"/>
    </row>
    <row r="21" spans="1:14" s="13" customFormat="1" ht="33.950000000000003" customHeight="1">
      <c r="A21" s="192">
        <v>17</v>
      </c>
      <c r="B21" s="194" t="s">
        <v>103</v>
      </c>
      <c r="C21" s="58" t="s">
        <v>35</v>
      </c>
      <c r="D21" s="58" t="s">
        <v>151</v>
      </c>
      <c r="E21" s="58" t="s">
        <v>152</v>
      </c>
      <c r="F21" s="58" t="s">
        <v>153</v>
      </c>
      <c r="G21" s="215" t="s">
        <v>154</v>
      </c>
      <c r="H21" s="58" t="s">
        <v>155</v>
      </c>
      <c r="I21" s="217"/>
      <c r="J21" s="197">
        <v>5.2</v>
      </c>
      <c r="K21" s="197">
        <v>2.7</v>
      </c>
      <c r="L21" s="197">
        <v>2.5</v>
      </c>
      <c r="M21" s="198">
        <v>2.2000000000000002</v>
      </c>
      <c r="N21" s="200">
        <f>J21*70+K21*75+L21*45+M21*25</f>
        <v>734</v>
      </c>
    </row>
    <row r="22" spans="1:14" s="15" customFormat="1" ht="9.1999999999999993" customHeight="1">
      <c r="A22" s="193"/>
      <c r="B22" s="183"/>
      <c r="C22" s="20" t="s">
        <v>36</v>
      </c>
      <c r="D22" s="14" t="s">
        <v>156</v>
      </c>
      <c r="E22" s="14" t="s">
        <v>157</v>
      </c>
      <c r="F22" s="14" t="s">
        <v>158</v>
      </c>
      <c r="G22" s="216"/>
      <c r="H22" s="14" t="s">
        <v>159</v>
      </c>
      <c r="I22" s="174"/>
      <c r="J22" s="178"/>
      <c r="K22" s="178"/>
      <c r="L22" s="178"/>
      <c r="M22" s="199"/>
      <c r="N22" s="201"/>
    </row>
    <row r="23" spans="1:14" s="13" customFormat="1" ht="33.950000000000003" customHeight="1">
      <c r="A23" s="181">
        <v>18</v>
      </c>
      <c r="B23" s="202" t="s">
        <v>21</v>
      </c>
      <c r="C23" s="58" t="s">
        <v>84</v>
      </c>
      <c r="D23" s="58" t="s">
        <v>160</v>
      </c>
      <c r="E23" s="58" t="s">
        <v>161</v>
      </c>
      <c r="F23" s="58" t="s">
        <v>162</v>
      </c>
      <c r="G23" s="216" t="s">
        <v>88</v>
      </c>
      <c r="H23" s="58" t="s">
        <v>163</v>
      </c>
      <c r="I23" s="173"/>
      <c r="J23" s="196">
        <v>5</v>
      </c>
      <c r="K23" s="197">
        <v>2.8</v>
      </c>
      <c r="L23" s="197">
        <v>2.6</v>
      </c>
      <c r="M23" s="197">
        <v>2.1</v>
      </c>
      <c r="N23" s="218">
        <f>J23*70+K23*75+L23*45+M23*25</f>
        <v>729.5</v>
      </c>
    </row>
    <row r="24" spans="1:14" s="15" customFormat="1" ht="9.1999999999999993" customHeight="1">
      <c r="A24" s="186"/>
      <c r="B24" s="188"/>
      <c r="C24" s="20" t="s">
        <v>18</v>
      </c>
      <c r="D24" s="14" t="s">
        <v>164</v>
      </c>
      <c r="E24" s="14" t="s">
        <v>165</v>
      </c>
      <c r="F24" s="14" t="s">
        <v>166</v>
      </c>
      <c r="G24" s="216"/>
      <c r="H24" s="14" t="s">
        <v>167</v>
      </c>
      <c r="I24" s="174"/>
      <c r="J24" s="176"/>
      <c r="K24" s="178"/>
      <c r="L24" s="178"/>
      <c r="M24" s="178"/>
      <c r="N24" s="180"/>
    </row>
    <row r="25" spans="1:14" s="13" customFormat="1" ht="33.950000000000003" customHeight="1">
      <c r="A25" s="185">
        <v>19</v>
      </c>
      <c r="B25" s="182" t="s">
        <v>121</v>
      </c>
      <c r="C25" s="58" t="s">
        <v>168</v>
      </c>
      <c r="D25" s="58" t="s">
        <v>169</v>
      </c>
      <c r="E25" s="58" t="s">
        <v>170</v>
      </c>
      <c r="F25" s="58" t="s">
        <v>171</v>
      </c>
      <c r="G25" s="171" t="s">
        <v>172</v>
      </c>
      <c r="H25" s="58" t="s">
        <v>173</v>
      </c>
      <c r="I25" s="173"/>
      <c r="J25" s="177">
        <v>5.3</v>
      </c>
      <c r="K25" s="177">
        <v>2.6</v>
      </c>
      <c r="L25" s="177">
        <v>2.6</v>
      </c>
      <c r="M25" s="177">
        <v>2.1</v>
      </c>
      <c r="N25" s="179">
        <f>J25*70+K25*75+L25*45+M25*25</f>
        <v>735.5</v>
      </c>
    </row>
    <row r="26" spans="1:14" s="15" customFormat="1" ht="9.1999999999999993" customHeight="1">
      <c r="A26" s="186"/>
      <c r="B26" s="183"/>
      <c r="C26" s="20" t="s">
        <v>174</v>
      </c>
      <c r="D26" s="14" t="s">
        <v>175</v>
      </c>
      <c r="E26" s="14" t="s">
        <v>176</v>
      </c>
      <c r="F26" s="14" t="s">
        <v>177</v>
      </c>
      <c r="G26" s="172"/>
      <c r="H26" s="21" t="s">
        <v>178</v>
      </c>
      <c r="I26" s="174"/>
      <c r="J26" s="178"/>
      <c r="K26" s="178"/>
      <c r="L26" s="178"/>
      <c r="M26" s="178"/>
      <c r="N26" s="180"/>
    </row>
    <row r="27" spans="1:14" s="18" customFormat="1" ht="39.950000000000003" customHeight="1">
      <c r="A27" s="181">
        <v>20</v>
      </c>
      <c r="B27" s="202" t="s">
        <v>179</v>
      </c>
      <c r="C27" s="58" t="s">
        <v>180</v>
      </c>
      <c r="D27" s="58" t="s">
        <v>181</v>
      </c>
      <c r="E27" s="58" t="s">
        <v>182</v>
      </c>
      <c r="F27" s="58" t="s">
        <v>183</v>
      </c>
      <c r="G27" s="171" t="s">
        <v>88</v>
      </c>
      <c r="H27" s="58" t="s">
        <v>184</v>
      </c>
      <c r="I27" s="173" t="s">
        <v>185</v>
      </c>
      <c r="J27" s="196">
        <v>5</v>
      </c>
      <c r="K27" s="197">
        <v>2.8</v>
      </c>
      <c r="L27" s="197">
        <v>2.5</v>
      </c>
      <c r="M27" s="197">
        <v>2.2000000000000002</v>
      </c>
      <c r="N27" s="218">
        <f>J27*70+K27*75+L27*45+M27*25</f>
        <v>727.5</v>
      </c>
    </row>
    <row r="28" spans="1:14" s="19" customFormat="1" ht="9.1999999999999993" customHeight="1">
      <c r="A28" s="186"/>
      <c r="B28" s="188"/>
      <c r="C28" s="20" t="s">
        <v>186</v>
      </c>
      <c r="D28" s="14" t="s">
        <v>187</v>
      </c>
      <c r="E28" s="14" t="s">
        <v>188</v>
      </c>
      <c r="F28" s="14" t="s">
        <v>189</v>
      </c>
      <c r="G28" s="172"/>
      <c r="H28" s="21" t="s">
        <v>190</v>
      </c>
      <c r="I28" s="174"/>
      <c r="J28" s="176"/>
      <c r="K28" s="178"/>
      <c r="L28" s="178"/>
      <c r="M28" s="178"/>
      <c r="N28" s="180"/>
    </row>
    <row r="29" spans="1:14" s="61" customFormat="1" ht="33.950000000000003" customHeight="1">
      <c r="A29" s="203">
        <v>21</v>
      </c>
      <c r="B29" s="205" t="s">
        <v>142</v>
      </c>
      <c r="C29" s="58" t="s">
        <v>191</v>
      </c>
      <c r="D29" s="58" t="s">
        <v>192</v>
      </c>
      <c r="E29" s="58" t="s">
        <v>193</v>
      </c>
      <c r="F29" s="58" t="s">
        <v>194</v>
      </c>
      <c r="G29" s="171" t="s">
        <v>195</v>
      </c>
      <c r="H29" s="58" t="s">
        <v>196</v>
      </c>
      <c r="I29" s="207"/>
      <c r="J29" s="209">
        <v>5.3</v>
      </c>
      <c r="K29" s="211">
        <v>2.6</v>
      </c>
      <c r="L29" s="211">
        <v>2.5</v>
      </c>
      <c r="M29" s="211">
        <v>2.1</v>
      </c>
      <c r="N29" s="213">
        <f>J29*70+K29*75+L29*45+M29*25</f>
        <v>731</v>
      </c>
    </row>
    <row r="30" spans="1:14" s="64" customFormat="1" ht="9.1999999999999993" customHeight="1" thickBot="1">
      <c r="A30" s="204"/>
      <c r="B30" s="206"/>
      <c r="C30" s="62" t="s">
        <v>197</v>
      </c>
      <c r="D30" s="63" t="s">
        <v>198</v>
      </c>
      <c r="E30" s="63" t="s">
        <v>199</v>
      </c>
      <c r="F30" s="63" t="s">
        <v>200</v>
      </c>
      <c r="G30" s="189"/>
      <c r="H30" s="63" t="s">
        <v>201</v>
      </c>
      <c r="I30" s="208"/>
      <c r="J30" s="210"/>
      <c r="K30" s="212"/>
      <c r="L30" s="212"/>
      <c r="M30" s="212"/>
      <c r="N30" s="214"/>
    </row>
    <row r="31" spans="1:14" s="13" customFormat="1" ht="39.950000000000003" customHeight="1">
      <c r="A31" s="219">
        <v>24</v>
      </c>
      <c r="B31" s="194" t="s">
        <v>103</v>
      </c>
      <c r="C31" s="58" t="s">
        <v>202</v>
      </c>
      <c r="D31" s="58" t="s">
        <v>203</v>
      </c>
      <c r="E31" s="58" t="s">
        <v>204</v>
      </c>
      <c r="F31" s="58" t="s">
        <v>205</v>
      </c>
      <c r="G31" s="221" t="s">
        <v>154</v>
      </c>
      <c r="H31" s="58" t="s">
        <v>206</v>
      </c>
      <c r="I31" s="217"/>
      <c r="J31" s="222">
        <v>5.0999999999999996</v>
      </c>
      <c r="K31" s="223">
        <v>2.8</v>
      </c>
      <c r="L31" s="223">
        <v>2.5</v>
      </c>
      <c r="M31" s="224">
        <v>2.1</v>
      </c>
      <c r="N31" s="225">
        <f>J31*70+K31*75+L31*45+M31*25</f>
        <v>732</v>
      </c>
    </row>
    <row r="32" spans="1:14" s="15" customFormat="1" ht="9.1999999999999993" customHeight="1">
      <c r="A32" s="220"/>
      <c r="B32" s="183"/>
      <c r="C32" s="20" t="s">
        <v>207</v>
      </c>
      <c r="D32" s="14" t="s">
        <v>208</v>
      </c>
      <c r="E32" s="14" t="s">
        <v>209</v>
      </c>
      <c r="F32" s="14" t="s">
        <v>210</v>
      </c>
      <c r="G32" s="216"/>
      <c r="H32" s="14" t="s">
        <v>211</v>
      </c>
      <c r="I32" s="174"/>
      <c r="J32" s="176"/>
      <c r="K32" s="178"/>
      <c r="L32" s="178"/>
      <c r="M32" s="199"/>
      <c r="N32" s="201"/>
    </row>
    <row r="33" spans="1:14" s="13" customFormat="1" ht="33.950000000000003" customHeight="1">
      <c r="A33" s="181">
        <v>25</v>
      </c>
      <c r="B33" s="202" t="s">
        <v>21</v>
      </c>
      <c r="C33" s="58" t="s">
        <v>31</v>
      </c>
      <c r="D33" s="58" t="s">
        <v>212</v>
      </c>
      <c r="E33" s="58" t="s">
        <v>213</v>
      </c>
      <c r="F33" s="58" t="s">
        <v>214</v>
      </c>
      <c r="G33" s="216" t="s">
        <v>27</v>
      </c>
      <c r="H33" s="58" t="s">
        <v>215</v>
      </c>
      <c r="I33" s="173"/>
      <c r="J33" s="196">
        <v>5.2</v>
      </c>
      <c r="K33" s="197">
        <v>2.7</v>
      </c>
      <c r="L33" s="197">
        <v>2.7</v>
      </c>
      <c r="M33" s="197">
        <v>2.1</v>
      </c>
      <c r="N33" s="218">
        <f>J33*70+K33*75+L33*45+M33*25</f>
        <v>740.5</v>
      </c>
    </row>
    <row r="34" spans="1:14" s="15" customFormat="1" ht="9.1999999999999993" customHeight="1">
      <c r="A34" s="186"/>
      <c r="B34" s="188"/>
      <c r="C34" s="20" t="s">
        <v>32</v>
      </c>
      <c r="D34" s="14" t="s">
        <v>216</v>
      </c>
      <c r="E34" s="14" t="s">
        <v>217</v>
      </c>
      <c r="F34" s="14" t="s">
        <v>218</v>
      </c>
      <c r="G34" s="216"/>
      <c r="H34" s="14" t="s">
        <v>219</v>
      </c>
      <c r="I34" s="174"/>
      <c r="J34" s="176"/>
      <c r="K34" s="178"/>
      <c r="L34" s="178"/>
      <c r="M34" s="178"/>
      <c r="N34" s="180"/>
    </row>
    <row r="35" spans="1:14" s="18" customFormat="1" ht="33.950000000000003" customHeight="1">
      <c r="A35" s="185">
        <v>26</v>
      </c>
      <c r="B35" s="187" t="s">
        <v>121</v>
      </c>
      <c r="C35" s="58" t="s">
        <v>84</v>
      </c>
      <c r="D35" s="58" t="s">
        <v>220</v>
      </c>
      <c r="E35" s="60" t="s">
        <v>221</v>
      </c>
      <c r="F35" s="58" t="s">
        <v>222</v>
      </c>
      <c r="G35" s="171" t="s">
        <v>125</v>
      </c>
      <c r="H35" s="58" t="s">
        <v>223</v>
      </c>
      <c r="I35" s="173"/>
      <c r="J35" s="175">
        <v>5.2</v>
      </c>
      <c r="K35" s="177">
        <v>2.7</v>
      </c>
      <c r="L35" s="177">
        <v>2.5</v>
      </c>
      <c r="M35" s="177">
        <v>2.1</v>
      </c>
      <c r="N35" s="179">
        <f>J35*70+K35*75+L35*45+M35*25</f>
        <v>731.5</v>
      </c>
    </row>
    <row r="36" spans="1:14" s="19" customFormat="1" ht="9.1999999999999993" customHeight="1">
      <c r="A36" s="186"/>
      <c r="B36" s="188"/>
      <c r="C36" s="20" t="s">
        <v>18</v>
      </c>
      <c r="D36" s="14" t="s">
        <v>224</v>
      </c>
      <c r="E36" s="14" t="s">
        <v>225</v>
      </c>
      <c r="F36" s="14" t="s">
        <v>226</v>
      </c>
      <c r="G36" s="172"/>
      <c r="H36" s="21" t="s">
        <v>227</v>
      </c>
      <c r="I36" s="174"/>
      <c r="J36" s="176"/>
      <c r="K36" s="178"/>
      <c r="L36" s="178"/>
      <c r="M36" s="178"/>
      <c r="N36" s="180"/>
    </row>
    <row r="37" spans="1:14" s="18" customFormat="1" ht="33.950000000000003" customHeight="1">
      <c r="A37" s="185">
        <v>27</v>
      </c>
      <c r="B37" s="182" t="s">
        <v>19</v>
      </c>
      <c r="C37" s="58" t="s">
        <v>38</v>
      </c>
      <c r="D37" s="58" t="s">
        <v>228</v>
      </c>
      <c r="E37" s="58" t="s">
        <v>229</v>
      </c>
      <c r="F37" s="58" t="s">
        <v>230</v>
      </c>
      <c r="G37" s="171" t="s">
        <v>231</v>
      </c>
      <c r="H37" s="58" t="s">
        <v>232</v>
      </c>
      <c r="I37" s="173"/>
      <c r="J37" s="177">
        <v>5.0999999999999996</v>
      </c>
      <c r="K37" s="177">
        <v>2.7</v>
      </c>
      <c r="L37" s="177">
        <v>2.5</v>
      </c>
      <c r="M37" s="177">
        <v>2.2000000000000002</v>
      </c>
      <c r="N37" s="179">
        <f>J37*70+K37*75+L37*45+M37*25</f>
        <v>727</v>
      </c>
    </row>
    <row r="38" spans="1:14" s="19" customFormat="1" ht="9.1999999999999993" customHeight="1">
      <c r="A38" s="186"/>
      <c r="B38" s="183"/>
      <c r="C38" s="20" t="s">
        <v>39</v>
      </c>
      <c r="D38" s="14" t="s">
        <v>233</v>
      </c>
      <c r="E38" s="14" t="s">
        <v>234</v>
      </c>
      <c r="F38" s="14" t="s">
        <v>235</v>
      </c>
      <c r="G38" s="172"/>
      <c r="H38" s="21" t="s">
        <v>236</v>
      </c>
      <c r="I38" s="174"/>
      <c r="J38" s="178"/>
      <c r="K38" s="178"/>
      <c r="L38" s="178"/>
      <c r="M38" s="178"/>
      <c r="N38" s="180"/>
    </row>
    <row r="39" spans="1:14" s="13" customFormat="1" ht="33.950000000000003" customHeight="1">
      <c r="A39" s="185">
        <v>28</v>
      </c>
      <c r="B39" s="187" t="s">
        <v>20</v>
      </c>
      <c r="C39" s="58" t="s">
        <v>43</v>
      </c>
      <c r="D39" s="58" t="s">
        <v>237</v>
      </c>
      <c r="E39" s="58" t="s">
        <v>238</v>
      </c>
      <c r="F39" s="58" t="s">
        <v>239</v>
      </c>
      <c r="G39" s="171" t="s">
        <v>231</v>
      </c>
      <c r="H39" s="58" t="s">
        <v>240</v>
      </c>
      <c r="I39" s="173"/>
      <c r="J39" s="175">
        <v>5.2</v>
      </c>
      <c r="K39" s="177">
        <v>2.7</v>
      </c>
      <c r="L39" s="177">
        <v>2.5</v>
      </c>
      <c r="M39" s="177">
        <v>2.2000000000000002</v>
      </c>
      <c r="N39" s="179">
        <f>J39*70+K39*75+L39*45+M39*25</f>
        <v>734</v>
      </c>
    </row>
    <row r="40" spans="1:14" s="15" customFormat="1" ht="9.1999999999999993" customHeight="1" thickBot="1">
      <c r="A40" s="186"/>
      <c r="B40" s="188"/>
      <c r="C40" s="20" t="s">
        <v>44</v>
      </c>
      <c r="D40" s="14" t="s">
        <v>241</v>
      </c>
      <c r="E40" s="14" t="s">
        <v>242</v>
      </c>
      <c r="F40" s="14" t="s">
        <v>243</v>
      </c>
      <c r="G40" s="172"/>
      <c r="H40" s="14" t="s">
        <v>244</v>
      </c>
      <c r="I40" s="174"/>
      <c r="J40" s="176"/>
      <c r="K40" s="178"/>
      <c r="L40" s="178"/>
      <c r="M40" s="178"/>
      <c r="N40" s="180"/>
    </row>
    <row r="41" spans="1:14" ht="24.95" customHeight="1" thickTop="1">
      <c r="A41" s="229" t="s">
        <v>245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</row>
  </sheetData>
  <mergeCells count="171"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I15:I16"/>
    <mergeCell ref="J15:J16"/>
    <mergeCell ref="K15:K16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FY2:GO2"/>
    <mergeCell ref="A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B2:AR2"/>
    <mergeCell ref="AS2:BI2"/>
    <mergeCell ref="BJ2:BZ2"/>
    <mergeCell ref="CA2:CQ2"/>
    <mergeCell ref="CR2:DH2"/>
    <mergeCell ref="DI2:DY2"/>
    <mergeCell ref="DZ2:EP2"/>
    <mergeCell ref="EQ2:FG2"/>
    <mergeCell ref="FH2:FX2"/>
    <mergeCell ref="B39:B40"/>
    <mergeCell ref="G39:G40"/>
    <mergeCell ref="I39:I40"/>
    <mergeCell ref="J39:J40"/>
    <mergeCell ref="K39:K40"/>
    <mergeCell ref="L39:L40"/>
    <mergeCell ref="M39:M40"/>
    <mergeCell ref="N39:N40"/>
    <mergeCell ref="A41:N41"/>
    <mergeCell ref="B33:B34"/>
    <mergeCell ref="G33:G34"/>
    <mergeCell ref="I33:I34"/>
    <mergeCell ref="J33:J34"/>
    <mergeCell ref="K33:K34"/>
    <mergeCell ref="B31:B32"/>
    <mergeCell ref="G31:G32"/>
    <mergeCell ref="I31:I32"/>
    <mergeCell ref="J31:J32"/>
    <mergeCell ref="K31:K32"/>
    <mergeCell ref="L31:L32"/>
    <mergeCell ref="M31:M32"/>
    <mergeCell ref="N31:N32"/>
    <mergeCell ref="L33:L34"/>
    <mergeCell ref="M33:M34"/>
    <mergeCell ref="N33:N34"/>
    <mergeCell ref="B35:B36"/>
    <mergeCell ref="G35:G36"/>
    <mergeCell ref="I35:I36"/>
    <mergeCell ref="B19:B20"/>
    <mergeCell ref="G19:G20"/>
    <mergeCell ref="I19:I20"/>
    <mergeCell ref="J19:J20"/>
    <mergeCell ref="K19:K20"/>
    <mergeCell ref="L19:L20"/>
    <mergeCell ref="M19:M20"/>
    <mergeCell ref="N19:N20"/>
    <mergeCell ref="B13:B14"/>
    <mergeCell ref="G13:G14"/>
    <mergeCell ref="I13:I14"/>
    <mergeCell ref="J13:J14"/>
    <mergeCell ref="K13:K14"/>
    <mergeCell ref="L13:L14"/>
    <mergeCell ref="M13:M14"/>
    <mergeCell ref="N13:N14"/>
    <mergeCell ref="B15:B16"/>
    <mergeCell ref="G15:G16"/>
    <mergeCell ref="B9:B10"/>
    <mergeCell ref="G9:G10"/>
    <mergeCell ref="I9:I10"/>
    <mergeCell ref="J9:J10"/>
    <mergeCell ref="K9:K10"/>
    <mergeCell ref="L9:L10"/>
    <mergeCell ref="A39:A40"/>
    <mergeCell ref="A31:A32"/>
    <mergeCell ref="A33:A34"/>
    <mergeCell ref="A35:A36"/>
    <mergeCell ref="J35:J36"/>
    <mergeCell ref="K35:K36"/>
    <mergeCell ref="L35:L36"/>
    <mergeCell ref="A19:A20"/>
    <mergeCell ref="A13:A14"/>
    <mergeCell ref="A15:A16"/>
    <mergeCell ref="A9:A10"/>
    <mergeCell ref="F1:N1"/>
    <mergeCell ref="A2:N2"/>
    <mergeCell ref="O2:AA2"/>
  </mergeCells>
  <phoneticPr fontId="1" type="noConversion"/>
  <pageMargins left="0.47244094488188981" right="0.31496062992125984" top="0.35433070866141736" bottom="0.35433070866141736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5"/>
  <sheetViews>
    <sheetView topLeftCell="A19" workbookViewId="0">
      <selection activeCell="S14" sqref="S14"/>
    </sheetView>
  </sheetViews>
  <sheetFormatPr defaultRowHeight="16.5"/>
  <cols>
    <col min="1" max="1" width="2.125" style="23" customWidth="1"/>
    <col min="2" max="2" width="5" style="29" customWidth="1"/>
    <col min="3" max="3" width="3.375" style="23" customWidth="1"/>
    <col min="4" max="4" width="11.75" style="30" customWidth="1"/>
    <col min="5" max="5" width="24.75" style="31" customWidth="1"/>
    <col min="6" max="6" width="16" style="31" customWidth="1"/>
    <col min="7" max="7" width="15.5" style="31" customWidth="1"/>
    <col min="8" max="8" width="2.625" style="24" customWidth="1"/>
    <col min="9" max="9" width="19.75" style="31" customWidth="1"/>
    <col min="10" max="10" width="2.375" style="31" customWidth="1"/>
    <col min="11" max="15" width="2.125" style="23" customWidth="1"/>
    <col min="16" max="16" width="9" style="38"/>
    <col min="17" max="17" width="18.125" style="31" customWidth="1"/>
    <col min="18" max="59" width="9" style="31"/>
    <col min="60" max="16384" width="9" style="23"/>
  </cols>
  <sheetData>
    <row r="1" spans="1:61" ht="24" customHeight="1"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</row>
    <row r="2" spans="1:61" ht="33.75" customHeight="1" thickBot="1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39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</row>
    <row r="3" spans="1:61" ht="27.75" customHeight="1">
      <c r="A3" s="40"/>
      <c r="B3" s="68" t="s">
        <v>246</v>
      </c>
      <c r="C3" s="69" t="s">
        <v>247</v>
      </c>
      <c r="D3" s="70" t="s">
        <v>50</v>
      </c>
      <c r="E3" s="69" t="s">
        <v>248</v>
      </c>
      <c r="F3" s="144" t="s">
        <v>249</v>
      </c>
      <c r="G3" s="145"/>
      <c r="H3" s="146"/>
      <c r="I3" s="144" t="s">
        <v>45</v>
      </c>
      <c r="J3" s="146"/>
      <c r="K3" s="71" t="s">
        <v>51</v>
      </c>
      <c r="L3" s="71" t="s">
        <v>52</v>
      </c>
      <c r="M3" s="71" t="s">
        <v>250</v>
      </c>
      <c r="N3" s="71" t="s">
        <v>251</v>
      </c>
      <c r="O3" s="72" t="s">
        <v>252</v>
      </c>
      <c r="P3" s="157"/>
      <c r="Q3" s="157"/>
      <c r="R3" s="77"/>
      <c r="S3" s="77"/>
      <c r="T3" s="77"/>
      <c r="U3" s="77"/>
      <c r="V3" s="37"/>
      <c r="W3" s="37"/>
      <c r="X3" s="37"/>
      <c r="Y3" s="37"/>
      <c r="Z3" s="7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25"/>
      <c r="BI3" s="25"/>
    </row>
    <row r="4" spans="1:61" ht="30" customHeight="1">
      <c r="A4" s="137"/>
      <c r="B4" s="260" t="s">
        <v>253</v>
      </c>
      <c r="C4" s="261" t="s">
        <v>15</v>
      </c>
      <c r="D4" s="262" t="s">
        <v>254</v>
      </c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4"/>
      <c r="P4" s="157"/>
      <c r="Q4" s="157"/>
      <c r="R4" s="39"/>
      <c r="S4" s="37"/>
      <c r="T4" s="37"/>
      <c r="U4" s="37"/>
      <c r="V4" s="37"/>
      <c r="W4" s="37"/>
      <c r="X4" s="37"/>
      <c r="Y4" s="44"/>
      <c r="Z4" s="37"/>
      <c r="AA4" s="45"/>
      <c r="AB4" s="37"/>
      <c r="AC4" s="45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8"/>
      <c r="BC4" s="37"/>
      <c r="BD4" s="38"/>
      <c r="BE4" s="37"/>
      <c r="BF4" s="38"/>
      <c r="BG4" s="37"/>
      <c r="BH4" s="37"/>
      <c r="BI4" s="39"/>
    </row>
    <row r="5" spans="1:61" s="74" customFormat="1" ht="9.9499999999999993" customHeight="1">
      <c r="A5" s="137"/>
      <c r="B5" s="265"/>
      <c r="C5" s="151"/>
      <c r="D5" s="266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/>
      <c r="P5" s="39"/>
      <c r="Q5" s="41"/>
      <c r="R5" s="37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2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73"/>
      <c r="BC5" s="39"/>
      <c r="BD5" s="73"/>
      <c r="BE5" s="39"/>
      <c r="BF5" s="73"/>
      <c r="BG5" s="39"/>
      <c r="BH5" s="39"/>
      <c r="BI5" s="37"/>
    </row>
    <row r="6" spans="1:61" ht="30" customHeight="1">
      <c r="A6" s="137"/>
      <c r="B6" s="269" t="s">
        <v>255</v>
      </c>
      <c r="C6" s="150" t="s">
        <v>256</v>
      </c>
      <c r="D6" s="266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8"/>
      <c r="P6" s="44"/>
      <c r="Q6" s="42"/>
      <c r="R6" s="39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76"/>
      <c r="AH6" s="76"/>
      <c r="AI6" s="76"/>
      <c r="AJ6" s="37"/>
      <c r="AK6" s="76"/>
      <c r="AL6" s="76"/>
      <c r="AM6" s="37"/>
      <c r="AN6" s="37"/>
      <c r="AO6" s="37"/>
      <c r="AP6" s="37"/>
      <c r="AQ6" s="37"/>
      <c r="AR6" s="37"/>
      <c r="AS6" s="37"/>
      <c r="AT6" s="37"/>
      <c r="AU6" s="77"/>
      <c r="AV6" s="77"/>
      <c r="AW6" s="77"/>
      <c r="AX6" s="37"/>
      <c r="AY6" s="37"/>
      <c r="AZ6" s="37"/>
      <c r="BA6" s="37"/>
      <c r="BB6" s="37"/>
      <c r="BC6" s="38"/>
      <c r="BD6" s="37"/>
      <c r="BE6" s="37"/>
      <c r="BF6" s="38"/>
      <c r="BG6" s="37"/>
      <c r="BH6" s="37"/>
      <c r="BI6" s="39"/>
    </row>
    <row r="7" spans="1:61" s="74" customFormat="1" ht="9.9499999999999993" customHeight="1">
      <c r="A7" s="137"/>
      <c r="B7" s="270"/>
      <c r="C7" s="156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75"/>
      <c r="Q7" s="41"/>
      <c r="R7" s="3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2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73"/>
      <c r="BD7" s="39"/>
      <c r="BE7" s="39"/>
      <c r="BF7" s="73"/>
      <c r="BG7" s="39"/>
      <c r="BH7" s="39"/>
      <c r="BI7" s="37"/>
    </row>
    <row r="8" spans="1:61" ht="30" customHeight="1">
      <c r="A8" s="137"/>
      <c r="B8" s="269" t="s">
        <v>257</v>
      </c>
      <c r="C8" s="150" t="s">
        <v>25</v>
      </c>
      <c r="D8" s="266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8"/>
      <c r="P8" s="157"/>
      <c r="Q8" s="157"/>
      <c r="R8" s="39"/>
      <c r="S8" s="37"/>
      <c r="T8" s="37"/>
      <c r="U8" s="37"/>
      <c r="V8" s="37"/>
      <c r="W8" s="37"/>
      <c r="X8" s="37"/>
      <c r="Y8" s="44"/>
      <c r="Z8" s="37"/>
      <c r="AA8" s="45"/>
      <c r="AB8" s="37"/>
      <c r="AC8" s="45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8"/>
      <c r="BC8" s="37"/>
      <c r="BD8" s="38"/>
      <c r="BE8" s="37"/>
      <c r="BF8" s="38"/>
      <c r="BG8" s="37"/>
      <c r="BH8" s="37"/>
      <c r="BI8" s="39"/>
    </row>
    <row r="9" spans="1:61" s="74" customFormat="1" ht="9.9499999999999993" customHeight="1" thickBot="1">
      <c r="A9" s="137"/>
      <c r="B9" s="270"/>
      <c r="C9" s="156"/>
      <c r="D9" s="271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3"/>
      <c r="P9" s="39"/>
      <c r="Q9" s="41"/>
      <c r="R9" s="3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2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73"/>
      <c r="BC9" s="39"/>
      <c r="BD9" s="73"/>
      <c r="BE9" s="39"/>
      <c r="BF9" s="73"/>
      <c r="BG9" s="39"/>
      <c r="BH9" s="39"/>
      <c r="BI9" s="37"/>
    </row>
    <row r="10" spans="1:61" s="287" customFormat="1" ht="30" customHeight="1" thickTop="1">
      <c r="A10" s="137" t="s">
        <v>14</v>
      </c>
      <c r="B10" s="269" t="s">
        <v>258</v>
      </c>
      <c r="C10" s="150" t="s">
        <v>40</v>
      </c>
      <c r="D10" s="276" t="s">
        <v>259</v>
      </c>
      <c r="E10" s="277" t="s">
        <v>260</v>
      </c>
      <c r="F10" s="278" t="s">
        <v>261</v>
      </c>
      <c r="G10" s="278" t="s">
        <v>262</v>
      </c>
      <c r="H10" s="279" t="s">
        <v>263</v>
      </c>
      <c r="I10" s="280" t="s">
        <v>264</v>
      </c>
      <c r="J10" s="152" t="s">
        <v>265</v>
      </c>
      <c r="K10" s="140">
        <v>5.7</v>
      </c>
      <c r="L10" s="138">
        <v>2.6</v>
      </c>
      <c r="M10" s="138">
        <v>2.1</v>
      </c>
      <c r="N10" s="138">
        <v>2.9</v>
      </c>
      <c r="O10" s="281">
        <f>K10*70+L10*75+M10*25+N10*45</f>
        <v>777</v>
      </c>
      <c r="P10" s="282"/>
      <c r="Q10" s="283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48"/>
      <c r="AH10" s="48"/>
      <c r="AI10" s="48"/>
      <c r="AJ10" s="284"/>
      <c r="AK10" s="48"/>
      <c r="AL10" s="48"/>
      <c r="AM10" s="284"/>
      <c r="AN10" s="284"/>
      <c r="AO10" s="284"/>
      <c r="AP10" s="284"/>
      <c r="AQ10" s="284"/>
      <c r="AR10" s="284"/>
      <c r="AS10" s="284"/>
      <c r="AT10" s="284"/>
      <c r="AU10" s="285"/>
      <c r="AV10" s="285"/>
      <c r="AW10" s="285"/>
      <c r="AX10" s="284"/>
      <c r="AY10" s="284"/>
      <c r="AZ10" s="284"/>
      <c r="BA10" s="284"/>
      <c r="BB10" s="284"/>
      <c r="BC10" s="286"/>
      <c r="BD10" s="284"/>
      <c r="BE10" s="284"/>
      <c r="BF10" s="286"/>
      <c r="BG10" s="284"/>
      <c r="BH10" s="284"/>
      <c r="BI10" s="284"/>
    </row>
    <row r="11" spans="1:61" s="305" customFormat="1" ht="9.9499999999999993" customHeight="1" thickBot="1">
      <c r="A11" s="291"/>
      <c r="B11" s="292"/>
      <c r="C11" s="293"/>
      <c r="D11" s="294"/>
      <c r="E11" s="295" t="s">
        <v>266</v>
      </c>
      <c r="F11" s="295" t="s">
        <v>267</v>
      </c>
      <c r="G11" s="296" t="s">
        <v>268</v>
      </c>
      <c r="H11" s="297"/>
      <c r="I11" s="298" t="s">
        <v>269</v>
      </c>
      <c r="J11" s="153"/>
      <c r="K11" s="299"/>
      <c r="L11" s="300"/>
      <c r="M11" s="300"/>
      <c r="N11" s="300"/>
      <c r="O11" s="301"/>
      <c r="P11" s="302"/>
      <c r="Q11" s="303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303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304"/>
      <c r="BD11" s="289"/>
      <c r="BE11" s="289"/>
      <c r="BF11" s="304"/>
      <c r="BG11" s="289"/>
      <c r="BH11" s="289"/>
      <c r="BI11" s="289"/>
    </row>
    <row r="12" spans="1:61" s="287" customFormat="1" ht="30" customHeight="1" thickTop="1">
      <c r="A12" s="137" t="s">
        <v>14</v>
      </c>
      <c r="B12" s="269" t="s">
        <v>270</v>
      </c>
      <c r="C12" s="150" t="s">
        <v>271</v>
      </c>
      <c r="D12" s="276" t="s">
        <v>272</v>
      </c>
      <c r="E12" s="277" t="s">
        <v>273</v>
      </c>
      <c r="F12" s="278" t="s">
        <v>274</v>
      </c>
      <c r="G12" s="278" t="s">
        <v>275</v>
      </c>
      <c r="H12" s="279" t="s">
        <v>263</v>
      </c>
      <c r="I12" s="280" t="s">
        <v>276</v>
      </c>
      <c r="J12" s="278"/>
      <c r="K12" s="139">
        <v>5.7</v>
      </c>
      <c r="L12" s="138">
        <v>2.6</v>
      </c>
      <c r="M12" s="138">
        <v>2.1</v>
      </c>
      <c r="N12" s="138">
        <v>3</v>
      </c>
      <c r="O12" s="281">
        <f>K12*70+L12*75+M12*25+N12*45</f>
        <v>781.5</v>
      </c>
      <c r="P12" s="284"/>
      <c r="Q12" s="283"/>
      <c r="R12" s="284"/>
      <c r="S12" s="284"/>
      <c r="T12" s="284"/>
      <c r="U12" s="158"/>
      <c r="V12" s="284"/>
      <c r="W12" s="284"/>
      <c r="X12" s="284"/>
      <c r="Y12" s="284"/>
      <c r="Z12" s="284"/>
      <c r="AA12" s="306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75"/>
      <c r="AR12" s="284"/>
      <c r="AS12" s="284"/>
      <c r="AT12" s="284"/>
      <c r="AU12" s="284"/>
      <c r="AV12" s="284"/>
      <c r="AW12" s="284"/>
      <c r="AX12" s="284"/>
      <c r="AY12" s="284"/>
      <c r="AZ12" s="284"/>
      <c r="BA12" s="307"/>
      <c r="BB12" s="284"/>
      <c r="BC12" s="286"/>
      <c r="BD12" s="286"/>
      <c r="BE12" s="284"/>
      <c r="BF12" s="286"/>
      <c r="BG12" s="284"/>
      <c r="BH12" s="284"/>
      <c r="BI12" s="284"/>
    </row>
    <row r="13" spans="1:61" s="305" customFormat="1" ht="9.9499999999999993" customHeight="1" thickBot="1">
      <c r="A13" s="291"/>
      <c r="B13" s="292"/>
      <c r="C13" s="308"/>
      <c r="D13" s="309"/>
      <c r="E13" s="310" t="s">
        <v>277</v>
      </c>
      <c r="F13" s="295" t="s">
        <v>278</v>
      </c>
      <c r="G13" s="310" t="s">
        <v>279</v>
      </c>
      <c r="H13" s="311"/>
      <c r="I13" s="312" t="s">
        <v>280</v>
      </c>
      <c r="J13" s="310"/>
      <c r="K13" s="313"/>
      <c r="L13" s="314"/>
      <c r="M13" s="314"/>
      <c r="N13" s="314"/>
      <c r="O13" s="315"/>
      <c r="P13" s="289"/>
      <c r="Q13" s="303"/>
      <c r="R13" s="289"/>
      <c r="S13" s="289"/>
      <c r="T13" s="289"/>
      <c r="U13" s="290"/>
      <c r="V13" s="289"/>
      <c r="W13" s="289"/>
      <c r="X13" s="289"/>
      <c r="Y13" s="289"/>
      <c r="Z13" s="289"/>
      <c r="AA13" s="303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303"/>
      <c r="BB13" s="289"/>
      <c r="BC13" s="304"/>
      <c r="BD13" s="304"/>
      <c r="BE13" s="289"/>
      <c r="BF13" s="304"/>
      <c r="BG13" s="289"/>
      <c r="BH13" s="289"/>
      <c r="BI13" s="289"/>
    </row>
    <row r="14" spans="1:61" s="287" customFormat="1" ht="30" customHeight="1" thickTop="1">
      <c r="A14" s="137" t="s">
        <v>14</v>
      </c>
      <c r="B14" s="318" t="s">
        <v>281</v>
      </c>
      <c r="C14" s="151" t="s">
        <v>282</v>
      </c>
      <c r="D14" s="319" t="s">
        <v>283</v>
      </c>
      <c r="E14" s="277" t="s">
        <v>284</v>
      </c>
      <c r="F14" s="320" t="s">
        <v>285</v>
      </c>
      <c r="G14" s="320" t="s">
        <v>286</v>
      </c>
      <c r="H14" s="279" t="s">
        <v>287</v>
      </c>
      <c r="I14" s="321" t="s">
        <v>46</v>
      </c>
      <c r="J14" s="320"/>
      <c r="K14" s="148">
        <v>5.6</v>
      </c>
      <c r="L14" s="148">
        <v>2.7</v>
      </c>
      <c r="M14" s="148">
        <v>2</v>
      </c>
      <c r="N14" s="148">
        <v>2.9</v>
      </c>
      <c r="O14" s="281">
        <f>K14*70+L14*75+M14*25+N14*45</f>
        <v>775</v>
      </c>
      <c r="P14" s="283"/>
      <c r="Q14" s="322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306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6"/>
      <c r="AS14" s="286"/>
      <c r="AT14" s="286"/>
      <c r="AU14" s="284"/>
      <c r="AV14" s="284"/>
      <c r="AW14" s="284"/>
      <c r="AX14" s="284"/>
      <c r="AY14" s="286"/>
      <c r="AZ14" s="286"/>
      <c r="BA14" s="284"/>
      <c r="BB14" s="286"/>
      <c r="BC14" s="286"/>
      <c r="BD14" s="286"/>
      <c r="BE14" s="284"/>
      <c r="BF14" s="286"/>
      <c r="BG14" s="284"/>
      <c r="BH14" s="274"/>
      <c r="BI14" s="316"/>
    </row>
    <row r="15" spans="1:61" s="305" customFormat="1" ht="9.9499999999999993" customHeight="1">
      <c r="A15" s="291"/>
      <c r="B15" s="292"/>
      <c r="C15" s="293"/>
      <c r="D15" s="324"/>
      <c r="E15" s="295" t="s">
        <v>288</v>
      </c>
      <c r="F15" s="325" t="s">
        <v>289</v>
      </c>
      <c r="G15" s="295" t="s">
        <v>290</v>
      </c>
      <c r="H15" s="326"/>
      <c r="I15" s="298" t="s">
        <v>291</v>
      </c>
      <c r="J15" s="325"/>
      <c r="K15" s="327"/>
      <c r="L15" s="327"/>
      <c r="M15" s="327"/>
      <c r="N15" s="327"/>
      <c r="O15" s="328"/>
      <c r="P15" s="303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304"/>
      <c r="AS15" s="304"/>
      <c r="AT15" s="304"/>
      <c r="AU15" s="289"/>
      <c r="AV15" s="289"/>
      <c r="AW15" s="289"/>
      <c r="AX15" s="289"/>
      <c r="AY15" s="304"/>
      <c r="AZ15" s="304"/>
      <c r="BA15" s="289"/>
      <c r="BB15" s="304"/>
      <c r="BC15" s="304"/>
      <c r="BD15" s="304"/>
      <c r="BE15" s="289"/>
      <c r="BF15" s="304"/>
      <c r="BG15" s="289"/>
      <c r="BH15" s="288"/>
      <c r="BI15" s="289"/>
    </row>
    <row r="16" spans="1:61" s="287" customFormat="1" ht="30" customHeight="1">
      <c r="A16" s="137" t="s">
        <v>292</v>
      </c>
      <c r="B16" s="265" t="s">
        <v>293</v>
      </c>
      <c r="C16" s="150" t="s">
        <v>294</v>
      </c>
      <c r="D16" s="329" t="s">
        <v>295</v>
      </c>
      <c r="E16" s="277" t="s">
        <v>296</v>
      </c>
      <c r="F16" s="330" t="s">
        <v>297</v>
      </c>
      <c r="G16" s="331" t="s">
        <v>298</v>
      </c>
      <c r="H16" s="154" t="s">
        <v>299</v>
      </c>
      <c r="I16" s="332" t="s">
        <v>300</v>
      </c>
      <c r="J16" s="330"/>
      <c r="K16" s="149">
        <v>5.8</v>
      </c>
      <c r="L16" s="149">
        <v>2.7</v>
      </c>
      <c r="M16" s="149">
        <v>2.1</v>
      </c>
      <c r="N16" s="149">
        <v>2.8</v>
      </c>
      <c r="O16" s="333">
        <f>K16*70+L16*75+M16*25+N16*45</f>
        <v>787</v>
      </c>
      <c r="P16" s="284"/>
      <c r="Q16" s="284"/>
      <c r="R16" s="283"/>
      <c r="S16" s="284"/>
      <c r="T16" s="284"/>
      <c r="U16" s="284"/>
      <c r="V16" s="284"/>
      <c r="W16" s="284"/>
      <c r="X16" s="284"/>
      <c r="Y16" s="282"/>
      <c r="Z16" s="284"/>
      <c r="AA16" s="334"/>
      <c r="AB16" s="284"/>
      <c r="AC16" s="33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6"/>
      <c r="BC16" s="284"/>
      <c r="BD16" s="286"/>
      <c r="BE16" s="284"/>
      <c r="BF16" s="286"/>
      <c r="BG16" s="284"/>
      <c r="BH16" s="284"/>
      <c r="BI16" s="284"/>
    </row>
    <row r="17" spans="1:61" s="305" customFormat="1" ht="9.9499999999999993" customHeight="1">
      <c r="A17" s="291"/>
      <c r="B17" s="292"/>
      <c r="C17" s="293"/>
      <c r="D17" s="335"/>
      <c r="E17" s="295" t="s">
        <v>301</v>
      </c>
      <c r="F17" s="325" t="s">
        <v>302</v>
      </c>
      <c r="G17" s="295" t="s">
        <v>303</v>
      </c>
      <c r="H17" s="336"/>
      <c r="I17" s="337" t="s">
        <v>304</v>
      </c>
      <c r="J17" s="325"/>
      <c r="K17" s="338"/>
      <c r="L17" s="338"/>
      <c r="M17" s="338"/>
      <c r="N17" s="338"/>
      <c r="O17" s="328"/>
      <c r="P17" s="289"/>
      <c r="Q17" s="303"/>
      <c r="R17" s="303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303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304"/>
      <c r="BC17" s="289"/>
      <c r="BD17" s="304"/>
      <c r="BE17" s="289"/>
      <c r="BF17" s="304"/>
      <c r="BG17" s="289"/>
      <c r="BH17" s="289"/>
      <c r="BI17" s="289"/>
    </row>
    <row r="18" spans="1:61" s="287" customFormat="1" ht="30" customHeight="1">
      <c r="A18" s="137" t="s">
        <v>292</v>
      </c>
      <c r="B18" s="265" t="s">
        <v>305</v>
      </c>
      <c r="C18" s="150" t="s">
        <v>306</v>
      </c>
      <c r="D18" s="276" t="s">
        <v>259</v>
      </c>
      <c r="E18" s="277" t="s">
        <v>307</v>
      </c>
      <c r="F18" s="278" t="s">
        <v>308</v>
      </c>
      <c r="G18" s="278" t="s">
        <v>309</v>
      </c>
      <c r="H18" s="155" t="s">
        <v>310</v>
      </c>
      <c r="I18" s="332" t="s">
        <v>311</v>
      </c>
      <c r="J18" s="278"/>
      <c r="K18" s="138">
        <v>5.6</v>
      </c>
      <c r="L18" s="138">
        <v>2.8</v>
      </c>
      <c r="M18" s="138">
        <v>2</v>
      </c>
      <c r="N18" s="138">
        <v>2.8</v>
      </c>
      <c r="O18" s="281">
        <f>K18*70+L18*75+M18*25+N18*45</f>
        <v>778</v>
      </c>
      <c r="P18" s="284"/>
      <c r="Q18" s="284"/>
      <c r="R18" s="283"/>
      <c r="S18" s="284"/>
      <c r="T18" s="284"/>
      <c r="U18" s="284"/>
      <c r="V18" s="284"/>
      <c r="W18" s="284"/>
      <c r="X18" s="284"/>
      <c r="Y18" s="282"/>
      <c r="Z18" s="284"/>
      <c r="AA18" s="334"/>
      <c r="AB18" s="284"/>
      <c r="AC18" s="33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6"/>
      <c r="BC18" s="284"/>
      <c r="BD18" s="286"/>
      <c r="BE18" s="284"/>
      <c r="BF18" s="286"/>
      <c r="BG18" s="284"/>
      <c r="BH18" s="284"/>
      <c r="BI18" s="284"/>
    </row>
    <row r="19" spans="1:61" s="305" customFormat="1" ht="9.9499999999999993" customHeight="1">
      <c r="A19" s="291"/>
      <c r="B19" s="292"/>
      <c r="C19" s="339"/>
      <c r="D19" s="294"/>
      <c r="E19" s="325" t="s">
        <v>312</v>
      </c>
      <c r="F19" s="295" t="s">
        <v>313</v>
      </c>
      <c r="G19" s="295" t="s">
        <v>314</v>
      </c>
      <c r="H19" s="340"/>
      <c r="I19" s="337" t="s">
        <v>315</v>
      </c>
      <c r="J19" s="325"/>
      <c r="K19" s="338"/>
      <c r="L19" s="338"/>
      <c r="M19" s="338"/>
      <c r="N19" s="338"/>
      <c r="O19" s="328"/>
      <c r="P19" s="289"/>
      <c r="Q19" s="303"/>
      <c r="R19" s="303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303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304"/>
      <c r="BC19" s="289"/>
      <c r="BD19" s="304"/>
      <c r="BE19" s="289"/>
      <c r="BF19" s="304"/>
      <c r="BG19" s="289"/>
      <c r="BH19" s="289"/>
      <c r="BI19" s="289"/>
    </row>
    <row r="20" spans="1:61" s="287" customFormat="1" ht="30" customHeight="1">
      <c r="A20" s="137" t="s">
        <v>292</v>
      </c>
      <c r="B20" s="265" t="s">
        <v>316</v>
      </c>
      <c r="C20" s="150" t="s">
        <v>179</v>
      </c>
      <c r="D20" s="276" t="s">
        <v>259</v>
      </c>
      <c r="E20" s="277" t="s">
        <v>317</v>
      </c>
      <c r="F20" s="278" t="s">
        <v>318</v>
      </c>
      <c r="G20" s="331" t="s">
        <v>319</v>
      </c>
      <c r="H20" s="341" t="s">
        <v>263</v>
      </c>
      <c r="I20" s="321" t="s">
        <v>320</v>
      </c>
      <c r="J20" s="278"/>
      <c r="K20" s="149">
        <v>5.8</v>
      </c>
      <c r="L20" s="149">
        <v>2.5</v>
      </c>
      <c r="M20" s="149">
        <v>2.1</v>
      </c>
      <c r="N20" s="149">
        <v>3</v>
      </c>
      <c r="O20" s="281">
        <f>K20*70+L20*75+M20*25+N20*45</f>
        <v>781</v>
      </c>
      <c r="P20" s="284"/>
      <c r="Q20" s="284"/>
      <c r="R20" s="283"/>
      <c r="S20" s="284"/>
      <c r="T20" s="284"/>
      <c r="U20" s="284"/>
      <c r="V20" s="284"/>
      <c r="W20" s="284"/>
      <c r="X20" s="284"/>
      <c r="Y20" s="282"/>
      <c r="Z20" s="284"/>
      <c r="AA20" s="334"/>
      <c r="AB20" s="284"/>
      <c r="AC20" s="33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6"/>
      <c r="BC20" s="284"/>
      <c r="BD20" s="286"/>
      <c r="BE20" s="284"/>
      <c r="BF20" s="286"/>
      <c r="BG20" s="284"/>
      <c r="BH20" s="284"/>
      <c r="BI20" s="284"/>
    </row>
    <row r="21" spans="1:61" s="305" customFormat="1" ht="9.9499999999999993" customHeight="1">
      <c r="A21" s="291"/>
      <c r="B21" s="292"/>
      <c r="C21" s="339"/>
      <c r="D21" s="294"/>
      <c r="E21" s="295" t="s">
        <v>321</v>
      </c>
      <c r="F21" s="295" t="s">
        <v>322</v>
      </c>
      <c r="G21" s="325" t="s">
        <v>323</v>
      </c>
      <c r="H21" s="342"/>
      <c r="I21" s="298" t="s">
        <v>324</v>
      </c>
      <c r="J21" s="325"/>
      <c r="K21" s="338"/>
      <c r="L21" s="338"/>
      <c r="M21" s="338"/>
      <c r="N21" s="338"/>
      <c r="O21" s="301"/>
      <c r="P21" s="289"/>
      <c r="Q21" s="303"/>
      <c r="R21" s="303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303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304"/>
      <c r="BC21" s="289"/>
      <c r="BD21" s="304"/>
      <c r="BE21" s="289"/>
      <c r="BF21" s="304"/>
      <c r="BG21" s="289"/>
      <c r="BH21" s="289"/>
      <c r="BI21" s="289"/>
    </row>
    <row r="22" spans="1:61" s="287" customFormat="1" ht="30" customHeight="1">
      <c r="A22" s="137" t="s">
        <v>292</v>
      </c>
      <c r="B22" s="265" t="s">
        <v>325</v>
      </c>
      <c r="C22" s="150" t="s">
        <v>271</v>
      </c>
      <c r="D22" s="276" t="s">
        <v>326</v>
      </c>
      <c r="E22" s="343" t="s">
        <v>327</v>
      </c>
      <c r="F22" s="332" t="s">
        <v>328</v>
      </c>
      <c r="G22" s="278" t="s">
        <v>329</v>
      </c>
      <c r="H22" s="155" t="s">
        <v>263</v>
      </c>
      <c r="I22" s="280" t="s">
        <v>330</v>
      </c>
      <c r="J22" s="278"/>
      <c r="K22" s="138">
        <v>5.8</v>
      </c>
      <c r="L22" s="138">
        <v>2.6</v>
      </c>
      <c r="M22" s="138">
        <v>2.2999999999999998</v>
      </c>
      <c r="N22" s="138">
        <v>2.8</v>
      </c>
      <c r="O22" s="281">
        <f>K22*70+L22*75+M22*25+N22*45</f>
        <v>784.5</v>
      </c>
      <c r="P22" s="282"/>
      <c r="Q22" s="284"/>
      <c r="R22" s="284"/>
      <c r="S22" s="284"/>
      <c r="T22" s="284"/>
      <c r="U22" s="284"/>
      <c r="V22" s="275"/>
      <c r="W22" s="284"/>
      <c r="X22" s="284"/>
      <c r="Y22" s="284"/>
      <c r="Z22" s="284"/>
      <c r="AA22" s="284"/>
      <c r="AB22" s="284"/>
      <c r="AC22" s="275"/>
      <c r="AD22" s="284"/>
      <c r="AE22" s="284"/>
      <c r="AF22" s="284"/>
      <c r="AG22" s="275"/>
      <c r="AH22" s="284"/>
      <c r="AI22" s="284"/>
      <c r="AJ22" s="284"/>
      <c r="AK22" s="275"/>
      <c r="AL22" s="275"/>
      <c r="AM22" s="284"/>
      <c r="AN22" s="284"/>
      <c r="AO22" s="284"/>
      <c r="AP22" s="284"/>
      <c r="AQ22" s="284"/>
      <c r="AR22" s="284"/>
      <c r="AS22" s="306"/>
      <c r="AT22" s="284"/>
      <c r="AU22" s="284"/>
      <c r="AV22" s="306"/>
      <c r="AW22" s="284"/>
      <c r="AX22" s="284"/>
      <c r="AY22" s="284"/>
      <c r="AZ22" s="284"/>
      <c r="BA22" s="284"/>
      <c r="BB22" s="286"/>
      <c r="BC22" s="286"/>
      <c r="BD22" s="286"/>
      <c r="BE22" s="284"/>
      <c r="BF22" s="286"/>
      <c r="BG22" s="284"/>
      <c r="BH22" s="284"/>
      <c r="BI22" s="284"/>
    </row>
    <row r="23" spans="1:61" s="305" customFormat="1" ht="9.9499999999999993" customHeight="1" thickBot="1">
      <c r="A23" s="291"/>
      <c r="B23" s="292"/>
      <c r="C23" s="308"/>
      <c r="D23" s="294"/>
      <c r="E23" s="298" t="s">
        <v>331</v>
      </c>
      <c r="F23" s="325" t="s">
        <v>332</v>
      </c>
      <c r="G23" s="295" t="s">
        <v>333</v>
      </c>
      <c r="H23" s="297"/>
      <c r="I23" s="298" t="s">
        <v>334</v>
      </c>
      <c r="J23" s="295"/>
      <c r="K23" s="300"/>
      <c r="L23" s="300"/>
      <c r="M23" s="300"/>
      <c r="N23" s="300"/>
      <c r="O23" s="315"/>
      <c r="P23" s="302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304"/>
      <c r="BC23" s="304"/>
      <c r="BD23" s="304"/>
      <c r="BE23" s="289"/>
      <c r="BF23" s="304"/>
      <c r="BG23" s="289"/>
      <c r="BH23" s="289"/>
      <c r="BI23" s="289"/>
    </row>
    <row r="24" spans="1:61" s="287" customFormat="1" ht="30" customHeight="1" thickTop="1">
      <c r="A24" s="137" t="s">
        <v>292</v>
      </c>
      <c r="B24" s="318" t="s">
        <v>335</v>
      </c>
      <c r="C24" s="151" t="s">
        <v>282</v>
      </c>
      <c r="D24" s="344" t="s">
        <v>336</v>
      </c>
      <c r="E24" s="345" t="s">
        <v>337</v>
      </c>
      <c r="F24" s="320" t="s">
        <v>338</v>
      </c>
      <c r="G24" s="320" t="s">
        <v>339</v>
      </c>
      <c r="H24" s="147" t="s">
        <v>287</v>
      </c>
      <c r="I24" s="346" t="s">
        <v>340</v>
      </c>
      <c r="J24" s="320"/>
      <c r="K24" s="148">
        <v>5.7</v>
      </c>
      <c r="L24" s="148">
        <v>2.7</v>
      </c>
      <c r="M24" s="148">
        <v>2</v>
      </c>
      <c r="N24" s="148">
        <v>2.8</v>
      </c>
      <c r="O24" s="347">
        <f>K24*70+L24*75+M24*25+N24*45</f>
        <v>777.5</v>
      </c>
      <c r="P24" s="284"/>
      <c r="Q24" s="284"/>
      <c r="R24" s="283"/>
      <c r="S24" s="284"/>
      <c r="T24" s="284"/>
      <c r="U24" s="284"/>
      <c r="V24" s="306"/>
      <c r="W24" s="348"/>
      <c r="X24" s="306"/>
      <c r="Y24" s="348"/>
      <c r="Z24" s="284"/>
      <c r="AA24" s="284"/>
      <c r="AB24" s="284"/>
      <c r="AC24" s="284"/>
      <c r="AD24" s="284"/>
      <c r="AE24" s="275"/>
      <c r="AF24" s="284"/>
      <c r="AG24" s="284"/>
      <c r="AH24" s="284"/>
      <c r="AI24" s="284"/>
      <c r="AJ24" s="284"/>
      <c r="AK24" s="284"/>
      <c r="AL24" s="284"/>
      <c r="AM24" s="284"/>
      <c r="AN24" s="286"/>
      <c r="AO24" s="286"/>
      <c r="AP24" s="286"/>
      <c r="AQ24" s="284"/>
      <c r="AR24" s="286"/>
      <c r="AS24" s="284"/>
      <c r="AT24" s="286"/>
      <c r="AU24" s="286"/>
      <c r="AV24" s="286"/>
      <c r="AW24" s="286"/>
      <c r="AX24" s="284"/>
      <c r="AY24" s="286"/>
      <c r="AZ24" s="286"/>
      <c r="BA24" s="284"/>
      <c r="BB24" s="286"/>
      <c r="BC24" s="286"/>
      <c r="BD24" s="286"/>
      <c r="BE24" s="284"/>
      <c r="BF24" s="286"/>
      <c r="BG24" s="284"/>
      <c r="BH24" s="284"/>
      <c r="BI24" s="284"/>
    </row>
    <row r="25" spans="1:61" s="305" customFormat="1" ht="9.9499999999999993" customHeight="1">
      <c r="A25" s="291"/>
      <c r="B25" s="349"/>
      <c r="C25" s="293"/>
      <c r="D25" s="350"/>
      <c r="E25" s="298" t="s">
        <v>341</v>
      </c>
      <c r="F25" s="295" t="s">
        <v>342</v>
      </c>
      <c r="G25" s="325" t="s">
        <v>343</v>
      </c>
      <c r="H25" s="326"/>
      <c r="I25" s="298" t="s">
        <v>344</v>
      </c>
      <c r="J25" s="295"/>
      <c r="K25" s="351"/>
      <c r="L25" s="351"/>
      <c r="M25" s="351"/>
      <c r="N25" s="351"/>
      <c r="O25" s="328"/>
      <c r="P25" s="289"/>
      <c r="Q25" s="289"/>
      <c r="R25" s="303"/>
      <c r="S25" s="289"/>
      <c r="T25" s="289"/>
      <c r="U25" s="289"/>
      <c r="V25" s="289"/>
      <c r="W25" s="303"/>
      <c r="X25" s="289"/>
      <c r="Y25" s="303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304"/>
      <c r="AO25" s="304"/>
      <c r="AP25" s="304"/>
      <c r="AQ25" s="289"/>
      <c r="AR25" s="304"/>
      <c r="AS25" s="289"/>
      <c r="AT25" s="304"/>
      <c r="AU25" s="304"/>
      <c r="AV25" s="304"/>
      <c r="AW25" s="304"/>
      <c r="AX25" s="289"/>
      <c r="AY25" s="304"/>
      <c r="AZ25" s="304"/>
      <c r="BA25" s="289"/>
      <c r="BB25" s="304"/>
      <c r="BC25" s="304"/>
      <c r="BD25" s="304"/>
      <c r="BE25" s="289"/>
      <c r="BF25" s="304"/>
      <c r="BG25" s="289"/>
      <c r="BH25" s="289"/>
      <c r="BI25" s="289"/>
    </row>
    <row r="26" spans="1:61" s="287" customFormat="1" ht="30" customHeight="1">
      <c r="A26" s="137" t="s">
        <v>292</v>
      </c>
      <c r="B26" s="269" t="s">
        <v>345</v>
      </c>
      <c r="C26" s="150" t="s">
        <v>294</v>
      </c>
      <c r="D26" s="276" t="s">
        <v>259</v>
      </c>
      <c r="E26" s="277" t="s">
        <v>346</v>
      </c>
      <c r="F26" s="278" t="s">
        <v>347</v>
      </c>
      <c r="G26" s="331" t="s">
        <v>348</v>
      </c>
      <c r="H26" s="154" t="s">
        <v>299</v>
      </c>
      <c r="I26" s="280" t="s">
        <v>349</v>
      </c>
      <c r="J26" s="278"/>
      <c r="K26" s="138">
        <v>5.6</v>
      </c>
      <c r="L26" s="138">
        <v>2.7</v>
      </c>
      <c r="M26" s="138">
        <v>2.1</v>
      </c>
      <c r="N26" s="138">
        <v>3</v>
      </c>
      <c r="O26" s="333">
        <f>K26*70+L26*75+M26*25+N26*45</f>
        <v>782</v>
      </c>
      <c r="P26" s="284"/>
      <c r="Q26" s="284"/>
      <c r="R26" s="283"/>
      <c r="S26" s="283"/>
      <c r="T26" s="283"/>
      <c r="U26" s="283"/>
      <c r="V26" s="284"/>
      <c r="W26" s="284"/>
      <c r="X26" s="284"/>
      <c r="Y26" s="284"/>
      <c r="Z26" s="284"/>
      <c r="AA26" s="282"/>
      <c r="AB26" s="282"/>
      <c r="AC26" s="282"/>
      <c r="AD26" s="282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3"/>
      <c r="AP26" s="283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6"/>
      <c r="BE26" s="284"/>
      <c r="BF26" s="286"/>
      <c r="BG26" s="284"/>
      <c r="BH26" s="284"/>
      <c r="BI26" s="284"/>
    </row>
    <row r="27" spans="1:61" s="305" customFormat="1" ht="9.9499999999999993" customHeight="1">
      <c r="A27" s="291"/>
      <c r="B27" s="349"/>
      <c r="C27" s="293"/>
      <c r="D27" s="352"/>
      <c r="E27" s="295" t="s">
        <v>350</v>
      </c>
      <c r="F27" s="325" t="s">
        <v>351</v>
      </c>
      <c r="G27" s="296" t="s">
        <v>352</v>
      </c>
      <c r="H27" s="336"/>
      <c r="I27" s="298" t="s">
        <v>353</v>
      </c>
      <c r="J27" s="325"/>
      <c r="K27" s="338"/>
      <c r="L27" s="338"/>
      <c r="M27" s="338"/>
      <c r="N27" s="338"/>
      <c r="O27" s="328"/>
      <c r="P27" s="302"/>
      <c r="Q27" s="289"/>
      <c r="R27" s="289"/>
      <c r="S27" s="303"/>
      <c r="T27" s="303"/>
      <c r="U27" s="303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304"/>
      <c r="BE27" s="289"/>
      <c r="BF27" s="304"/>
      <c r="BG27" s="289"/>
      <c r="BH27" s="289"/>
      <c r="BI27" s="289"/>
    </row>
    <row r="28" spans="1:61" s="287" customFormat="1" ht="30" customHeight="1">
      <c r="A28" s="137" t="s">
        <v>292</v>
      </c>
      <c r="B28" s="353" t="s">
        <v>354</v>
      </c>
      <c r="C28" s="150" t="s">
        <v>306</v>
      </c>
      <c r="D28" s="354" t="s">
        <v>355</v>
      </c>
      <c r="E28" s="277" t="s">
        <v>356</v>
      </c>
      <c r="F28" s="278" t="s">
        <v>357</v>
      </c>
      <c r="G28" s="278" t="s">
        <v>358</v>
      </c>
      <c r="H28" s="155" t="s">
        <v>310</v>
      </c>
      <c r="I28" s="280" t="s">
        <v>359</v>
      </c>
      <c r="J28" s="278"/>
      <c r="K28" s="138">
        <v>5.8</v>
      </c>
      <c r="L28" s="138">
        <v>2.5</v>
      </c>
      <c r="M28" s="138">
        <v>1.9</v>
      </c>
      <c r="N28" s="138">
        <v>2.8</v>
      </c>
      <c r="O28" s="355">
        <f>K28*70+L28*75+M28*25+N28*45</f>
        <v>767</v>
      </c>
      <c r="P28" s="284"/>
      <c r="Q28" s="284"/>
      <c r="R28" s="283"/>
      <c r="S28" s="283"/>
      <c r="T28" s="283"/>
      <c r="U28" s="283"/>
      <c r="V28" s="284"/>
      <c r="W28" s="284"/>
      <c r="X28" s="284"/>
      <c r="Y28" s="284"/>
      <c r="Z28" s="284"/>
      <c r="AA28" s="282"/>
      <c r="AB28" s="282"/>
      <c r="AC28" s="282"/>
      <c r="AD28" s="282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3"/>
      <c r="AP28" s="283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6"/>
      <c r="BE28" s="284"/>
      <c r="BF28" s="286"/>
      <c r="BG28" s="284"/>
      <c r="BH28" s="284"/>
      <c r="BI28" s="284"/>
    </row>
    <row r="29" spans="1:61" s="305" customFormat="1" ht="9.9499999999999993" customHeight="1" thickBot="1">
      <c r="A29" s="291"/>
      <c r="B29" s="356"/>
      <c r="C29" s="293"/>
      <c r="D29" s="324"/>
      <c r="E29" s="296" t="s">
        <v>360</v>
      </c>
      <c r="F29" s="357" t="s">
        <v>361</v>
      </c>
      <c r="G29" s="295" t="s">
        <v>362</v>
      </c>
      <c r="H29" s="340"/>
      <c r="I29" s="295" t="s">
        <v>363</v>
      </c>
      <c r="J29" s="325"/>
      <c r="K29" s="300"/>
      <c r="L29" s="300"/>
      <c r="M29" s="300"/>
      <c r="N29" s="300"/>
      <c r="O29" s="358"/>
      <c r="P29" s="302"/>
      <c r="Q29" s="289"/>
      <c r="R29" s="289"/>
      <c r="S29" s="303"/>
      <c r="T29" s="303"/>
      <c r="U29" s="303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304"/>
      <c r="BE29" s="289"/>
      <c r="BF29" s="304"/>
      <c r="BG29" s="289"/>
      <c r="BH29" s="289"/>
      <c r="BI29" s="289"/>
    </row>
    <row r="30" spans="1:61" s="287" customFormat="1" ht="30" customHeight="1" thickTop="1">
      <c r="A30" s="359" t="s">
        <v>292</v>
      </c>
      <c r="B30" s="269" t="s">
        <v>364</v>
      </c>
      <c r="C30" s="150" t="s">
        <v>179</v>
      </c>
      <c r="D30" s="276" t="s">
        <v>259</v>
      </c>
      <c r="E30" s="277" t="s">
        <v>365</v>
      </c>
      <c r="F30" s="278" t="s">
        <v>366</v>
      </c>
      <c r="G30" s="278" t="s">
        <v>367</v>
      </c>
      <c r="H30" s="341" t="s">
        <v>263</v>
      </c>
      <c r="I30" s="280" t="s">
        <v>368</v>
      </c>
      <c r="J30" s="152" t="s">
        <v>185</v>
      </c>
      <c r="K30" s="138">
        <v>5.7</v>
      </c>
      <c r="L30" s="138">
        <v>2.7</v>
      </c>
      <c r="M30" s="138">
        <v>2.2999999999999998</v>
      </c>
      <c r="N30" s="138">
        <v>2.9</v>
      </c>
      <c r="O30" s="281">
        <f>K30*70+L30*75+M30*25+N30*45</f>
        <v>789.5</v>
      </c>
      <c r="P30" s="284"/>
      <c r="Q30" s="284"/>
      <c r="R30" s="283"/>
      <c r="S30" s="283"/>
      <c r="T30" s="283"/>
      <c r="U30" s="283"/>
      <c r="V30" s="284"/>
      <c r="W30" s="284"/>
      <c r="X30" s="284"/>
      <c r="Y30" s="284"/>
      <c r="Z30" s="284"/>
      <c r="AA30" s="282"/>
      <c r="AB30" s="282"/>
      <c r="AC30" s="282"/>
      <c r="AD30" s="282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3"/>
      <c r="AP30" s="283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6"/>
      <c r="BE30" s="284"/>
      <c r="BF30" s="286"/>
      <c r="BG30" s="284"/>
      <c r="BH30" s="284"/>
      <c r="BI30" s="284"/>
    </row>
    <row r="31" spans="1:61" s="305" customFormat="1" ht="9.9499999999999993" customHeight="1" thickBot="1">
      <c r="A31" s="360"/>
      <c r="B31" s="349"/>
      <c r="C31" s="339"/>
      <c r="D31" s="352"/>
      <c r="E31" s="295" t="s">
        <v>369</v>
      </c>
      <c r="F31" s="295" t="s">
        <v>370</v>
      </c>
      <c r="G31" s="295" t="s">
        <v>371</v>
      </c>
      <c r="H31" s="342"/>
      <c r="I31" s="295" t="s">
        <v>372</v>
      </c>
      <c r="J31" s="153"/>
      <c r="K31" s="338"/>
      <c r="L31" s="338"/>
      <c r="M31" s="338"/>
      <c r="N31" s="338"/>
      <c r="O31" s="328"/>
      <c r="P31" s="302"/>
      <c r="Q31" s="289"/>
      <c r="R31" s="289"/>
      <c r="S31" s="303"/>
      <c r="T31" s="303"/>
      <c r="U31" s="303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304"/>
      <c r="BE31" s="289"/>
      <c r="BF31" s="304"/>
      <c r="BG31" s="289"/>
      <c r="BH31" s="289"/>
      <c r="BI31" s="289"/>
    </row>
    <row r="32" spans="1:61" s="287" customFormat="1" ht="30" customHeight="1" thickTop="1">
      <c r="A32" s="359" t="s">
        <v>292</v>
      </c>
      <c r="B32" s="260" t="s">
        <v>364</v>
      </c>
      <c r="C32" s="261" t="s">
        <v>271</v>
      </c>
      <c r="D32" s="276" t="s">
        <v>373</v>
      </c>
      <c r="E32" s="343" t="s">
        <v>374</v>
      </c>
      <c r="F32" s="278" t="s">
        <v>375</v>
      </c>
      <c r="G32" s="278" t="s">
        <v>376</v>
      </c>
      <c r="H32" s="155" t="s">
        <v>263</v>
      </c>
      <c r="I32" s="278" t="s">
        <v>377</v>
      </c>
      <c r="J32" s="278"/>
      <c r="K32" s="138">
        <v>5.6</v>
      </c>
      <c r="L32" s="138">
        <v>2.7</v>
      </c>
      <c r="M32" s="138">
        <v>2</v>
      </c>
      <c r="N32" s="138">
        <v>2.8</v>
      </c>
      <c r="O32" s="281">
        <f>K32*70+L32*75+M32*25+N32*45</f>
        <v>770.5</v>
      </c>
      <c r="P32" s="284"/>
      <c r="Q32" s="284"/>
      <c r="R32" s="283"/>
      <c r="S32" s="283"/>
      <c r="T32" s="283"/>
      <c r="U32" s="283"/>
      <c r="V32" s="284"/>
      <c r="W32" s="284"/>
      <c r="X32" s="284"/>
      <c r="Y32" s="284"/>
      <c r="Z32" s="284"/>
      <c r="AA32" s="282"/>
      <c r="AB32" s="282"/>
      <c r="AC32" s="282"/>
      <c r="AD32" s="282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3"/>
      <c r="AP32" s="283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6"/>
      <c r="BE32" s="284"/>
      <c r="BF32" s="286"/>
      <c r="BG32" s="284"/>
      <c r="BH32" s="284"/>
      <c r="BI32" s="284"/>
    </row>
    <row r="33" spans="1:61" s="305" customFormat="1" ht="9.9499999999999993" customHeight="1" thickBot="1">
      <c r="A33" s="360"/>
      <c r="B33" s="361"/>
      <c r="C33" s="308"/>
      <c r="D33" s="294"/>
      <c r="E33" s="298" t="s">
        <v>378</v>
      </c>
      <c r="F33" s="296" t="s">
        <v>379</v>
      </c>
      <c r="G33" s="295" t="s">
        <v>380</v>
      </c>
      <c r="H33" s="311"/>
      <c r="I33" s="295" t="s">
        <v>381</v>
      </c>
      <c r="J33" s="310"/>
      <c r="K33" s="314"/>
      <c r="L33" s="314"/>
      <c r="M33" s="314"/>
      <c r="N33" s="314"/>
      <c r="O33" s="315"/>
      <c r="P33" s="302"/>
      <c r="Q33" s="289"/>
      <c r="R33" s="289"/>
      <c r="S33" s="303"/>
      <c r="T33" s="303"/>
      <c r="U33" s="303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304"/>
      <c r="BE33" s="289"/>
      <c r="BF33" s="304"/>
      <c r="BG33" s="289"/>
      <c r="BH33" s="289"/>
      <c r="BI33" s="289"/>
    </row>
    <row r="34" spans="1:61" s="287" customFormat="1" ht="30" customHeight="1" thickTop="1">
      <c r="A34" s="137" t="s">
        <v>292</v>
      </c>
      <c r="B34" s="318" t="s">
        <v>382</v>
      </c>
      <c r="C34" s="159" t="s">
        <v>282</v>
      </c>
      <c r="D34" s="362" t="s">
        <v>259</v>
      </c>
      <c r="E34" s="363" t="s">
        <v>383</v>
      </c>
      <c r="F34" s="320" t="s">
        <v>384</v>
      </c>
      <c r="G34" s="320" t="s">
        <v>385</v>
      </c>
      <c r="H34" s="147" t="s">
        <v>287</v>
      </c>
      <c r="I34" s="346" t="s">
        <v>386</v>
      </c>
      <c r="J34" s="320"/>
      <c r="K34" s="148">
        <v>5.5</v>
      </c>
      <c r="L34" s="148">
        <v>2.7</v>
      </c>
      <c r="M34" s="148">
        <v>2.2000000000000002</v>
      </c>
      <c r="N34" s="148">
        <v>3</v>
      </c>
      <c r="O34" s="281">
        <f>K34*70+L34*75+M34*25+N34*45</f>
        <v>777.5</v>
      </c>
      <c r="P34" s="284"/>
      <c r="Q34" s="284"/>
      <c r="R34" s="283"/>
      <c r="S34" s="284"/>
      <c r="T34" s="284"/>
      <c r="U34" s="284"/>
      <c r="V34" s="306"/>
      <c r="W34" s="348"/>
      <c r="X34" s="306"/>
      <c r="Y34" s="348"/>
      <c r="Z34" s="284"/>
      <c r="AA34" s="284"/>
      <c r="AB34" s="284"/>
      <c r="AC34" s="284"/>
      <c r="AD34" s="284"/>
      <c r="AE34" s="275"/>
      <c r="AF34" s="284"/>
      <c r="AG34" s="284"/>
      <c r="AH34" s="284"/>
      <c r="AI34" s="284"/>
      <c r="AJ34" s="284"/>
      <c r="AK34" s="284"/>
      <c r="AL34" s="284"/>
      <c r="AM34" s="284"/>
      <c r="AN34" s="286"/>
      <c r="AO34" s="286"/>
      <c r="AP34" s="286"/>
      <c r="AQ34" s="284"/>
      <c r="AR34" s="286"/>
      <c r="AS34" s="284"/>
      <c r="AT34" s="286"/>
      <c r="AU34" s="286"/>
      <c r="AV34" s="286"/>
      <c r="AW34" s="286"/>
      <c r="AX34" s="284"/>
      <c r="AY34" s="286"/>
      <c r="AZ34" s="286"/>
      <c r="BA34" s="284"/>
      <c r="BB34" s="286"/>
      <c r="BC34" s="286"/>
      <c r="BD34" s="286"/>
      <c r="BE34" s="284"/>
      <c r="BF34" s="286"/>
      <c r="BG34" s="284"/>
      <c r="BH34" s="284"/>
      <c r="BI34" s="284"/>
    </row>
    <row r="35" spans="1:61" s="305" customFormat="1" ht="9.9499999999999993" customHeight="1">
      <c r="A35" s="291"/>
      <c r="B35" s="292"/>
      <c r="C35" s="293"/>
      <c r="D35" s="352"/>
      <c r="E35" s="325" t="s">
        <v>387</v>
      </c>
      <c r="F35" s="364" t="s">
        <v>388</v>
      </c>
      <c r="G35" s="364" t="s">
        <v>389</v>
      </c>
      <c r="H35" s="326"/>
      <c r="I35" s="298" t="s">
        <v>390</v>
      </c>
      <c r="J35" s="325"/>
      <c r="K35" s="327"/>
      <c r="L35" s="327"/>
      <c r="M35" s="327"/>
      <c r="N35" s="327"/>
      <c r="O35" s="328"/>
      <c r="P35" s="289"/>
      <c r="Q35" s="289"/>
      <c r="R35" s="303"/>
      <c r="S35" s="289"/>
      <c r="T35" s="289"/>
      <c r="U35" s="289"/>
      <c r="V35" s="289"/>
      <c r="W35" s="303"/>
      <c r="X35" s="289"/>
      <c r="Y35" s="303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304"/>
      <c r="AO35" s="304"/>
      <c r="AP35" s="304"/>
      <c r="AQ35" s="289"/>
      <c r="AR35" s="304"/>
      <c r="AS35" s="289"/>
      <c r="AT35" s="304"/>
      <c r="AU35" s="304"/>
      <c r="AV35" s="304"/>
      <c r="AW35" s="304"/>
      <c r="AX35" s="289"/>
      <c r="AY35" s="304"/>
      <c r="AZ35" s="304"/>
      <c r="BA35" s="289"/>
      <c r="BB35" s="304"/>
      <c r="BC35" s="304"/>
      <c r="BD35" s="304"/>
      <c r="BE35" s="289"/>
      <c r="BF35" s="304"/>
      <c r="BG35" s="289"/>
      <c r="BH35" s="289"/>
      <c r="BI35" s="289"/>
    </row>
    <row r="36" spans="1:61" s="287" customFormat="1" ht="30" customHeight="1">
      <c r="A36" s="137" t="s">
        <v>292</v>
      </c>
      <c r="B36" s="265" t="s">
        <v>391</v>
      </c>
      <c r="C36" s="150" t="s">
        <v>294</v>
      </c>
      <c r="D36" s="329" t="s">
        <v>392</v>
      </c>
      <c r="E36" s="277" t="s">
        <v>393</v>
      </c>
      <c r="F36" s="278" t="s">
        <v>394</v>
      </c>
      <c r="G36" s="365" t="s">
        <v>395</v>
      </c>
      <c r="H36" s="154" t="s">
        <v>299</v>
      </c>
      <c r="I36" s="332" t="s">
        <v>396</v>
      </c>
      <c r="J36" s="330"/>
      <c r="K36" s="149">
        <v>5.7</v>
      </c>
      <c r="L36" s="149">
        <v>2.7</v>
      </c>
      <c r="M36" s="149">
        <v>2.1</v>
      </c>
      <c r="N36" s="149">
        <v>2.8</v>
      </c>
      <c r="O36" s="333">
        <f>K36*70+L36*75+M36*25+N36*45</f>
        <v>780</v>
      </c>
      <c r="P36" s="284"/>
      <c r="Q36" s="284"/>
      <c r="R36" s="283"/>
      <c r="S36" s="283"/>
      <c r="T36" s="283"/>
      <c r="U36" s="283"/>
      <c r="V36" s="284"/>
      <c r="W36" s="284"/>
      <c r="X36" s="284"/>
      <c r="Y36" s="284"/>
      <c r="Z36" s="284"/>
      <c r="AA36" s="282"/>
      <c r="AB36" s="282"/>
      <c r="AC36" s="282"/>
      <c r="AD36" s="282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3"/>
      <c r="AP36" s="283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6"/>
      <c r="BE36" s="284"/>
      <c r="BF36" s="286"/>
      <c r="BG36" s="284"/>
      <c r="BH36" s="284"/>
      <c r="BI36" s="284"/>
    </row>
    <row r="37" spans="1:61" s="305" customFormat="1" ht="9.9499999999999993" customHeight="1">
      <c r="A37" s="291"/>
      <c r="B37" s="349"/>
      <c r="C37" s="293"/>
      <c r="D37" s="335"/>
      <c r="E37" s="295" t="s">
        <v>397</v>
      </c>
      <c r="F37" s="325" t="s">
        <v>398</v>
      </c>
      <c r="G37" s="325" t="s">
        <v>399</v>
      </c>
      <c r="H37" s="336"/>
      <c r="I37" s="295" t="s">
        <v>400</v>
      </c>
      <c r="J37" s="325"/>
      <c r="K37" s="338"/>
      <c r="L37" s="338"/>
      <c r="M37" s="338"/>
      <c r="N37" s="338"/>
      <c r="O37" s="328"/>
      <c r="P37" s="302"/>
      <c r="Q37" s="289"/>
      <c r="R37" s="289"/>
      <c r="S37" s="303"/>
      <c r="T37" s="303"/>
      <c r="U37" s="303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304"/>
      <c r="BE37" s="289"/>
      <c r="BF37" s="304"/>
      <c r="BG37" s="289"/>
      <c r="BH37" s="289"/>
      <c r="BI37" s="289"/>
    </row>
    <row r="38" spans="1:61" s="287" customFormat="1" ht="30" customHeight="1">
      <c r="A38" s="137" t="s">
        <v>292</v>
      </c>
      <c r="B38" s="269" t="s">
        <v>401</v>
      </c>
      <c r="C38" s="151" t="s">
        <v>306</v>
      </c>
      <c r="D38" s="366" t="s">
        <v>402</v>
      </c>
      <c r="E38" s="277" t="s">
        <v>403</v>
      </c>
      <c r="F38" s="278" t="s">
        <v>404</v>
      </c>
      <c r="G38" s="278" t="s">
        <v>405</v>
      </c>
      <c r="H38" s="155" t="s">
        <v>310</v>
      </c>
      <c r="I38" s="332" t="s">
        <v>406</v>
      </c>
      <c r="J38" s="278"/>
      <c r="K38" s="138">
        <v>5.7</v>
      </c>
      <c r="L38" s="138">
        <v>2.6</v>
      </c>
      <c r="M38" s="138">
        <v>2</v>
      </c>
      <c r="N38" s="138">
        <v>2.9</v>
      </c>
      <c r="O38" s="281">
        <f>K38*70+L38*75+M38*25+N38*45</f>
        <v>774.5</v>
      </c>
      <c r="P38" s="284"/>
      <c r="Q38" s="160"/>
      <c r="R38" s="283"/>
      <c r="S38" s="284"/>
      <c r="T38" s="317"/>
      <c r="U38" s="317"/>
      <c r="V38" s="348"/>
      <c r="W38" s="275"/>
      <c r="X38" s="275"/>
      <c r="Y38" s="275"/>
      <c r="Z38" s="284"/>
      <c r="AA38" s="284"/>
      <c r="AB38" s="158"/>
      <c r="AC38" s="283"/>
      <c r="AD38" s="48"/>
      <c r="AE38" s="284"/>
      <c r="AF38" s="284"/>
      <c r="AG38" s="284"/>
      <c r="AH38" s="284"/>
      <c r="AI38" s="284"/>
      <c r="AJ38" s="284"/>
      <c r="AK38" s="284"/>
      <c r="AL38" s="48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6"/>
      <c r="BD38" s="284"/>
      <c r="BE38" s="284"/>
      <c r="BF38" s="286"/>
      <c r="BG38" s="284"/>
      <c r="BH38" s="284"/>
      <c r="BI38" s="284"/>
    </row>
    <row r="39" spans="1:61" s="305" customFormat="1" ht="9.9499999999999993" customHeight="1">
      <c r="A39" s="291"/>
      <c r="B39" s="349"/>
      <c r="C39" s="293"/>
      <c r="D39" s="352"/>
      <c r="E39" s="295" t="s">
        <v>407</v>
      </c>
      <c r="F39" s="295" t="s">
        <v>408</v>
      </c>
      <c r="G39" s="295" t="s">
        <v>409</v>
      </c>
      <c r="H39" s="340"/>
      <c r="I39" s="295" t="s">
        <v>410</v>
      </c>
      <c r="J39" s="325"/>
      <c r="K39" s="300"/>
      <c r="L39" s="300"/>
      <c r="M39" s="300"/>
      <c r="N39" s="300"/>
      <c r="O39" s="301"/>
      <c r="P39" s="289"/>
      <c r="Q39" s="290"/>
      <c r="R39" s="289"/>
      <c r="S39" s="289"/>
      <c r="T39" s="323"/>
      <c r="U39" s="323"/>
      <c r="V39" s="303"/>
      <c r="W39" s="289"/>
      <c r="X39" s="289"/>
      <c r="Y39" s="289"/>
      <c r="Z39" s="289"/>
      <c r="AA39" s="289"/>
      <c r="AB39" s="290"/>
      <c r="AC39" s="303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303"/>
      <c r="AT39" s="289"/>
      <c r="AU39" s="289"/>
      <c r="AV39" s="289"/>
      <c r="AW39" s="289"/>
      <c r="AX39" s="289"/>
      <c r="AY39" s="289"/>
      <c r="AZ39" s="289"/>
      <c r="BA39" s="289"/>
      <c r="BB39" s="289"/>
      <c r="BC39" s="304"/>
      <c r="BD39" s="289"/>
      <c r="BE39" s="289"/>
      <c r="BF39" s="304"/>
      <c r="BG39" s="289"/>
      <c r="BH39" s="289"/>
      <c r="BI39" s="289"/>
    </row>
    <row r="40" spans="1:61" s="287" customFormat="1" ht="30" customHeight="1">
      <c r="A40" s="137" t="s">
        <v>292</v>
      </c>
      <c r="B40" s="269" t="s">
        <v>411</v>
      </c>
      <c r="C40" s="151" t="s">
        <v>179</v>
      </c>
      <c r="D40" s="354" t="s">
        <v>412</v>
      </c>
      <c r="E40" s="277" t="s">
        <v>413</v>
      </c>
      <c r="F40" s="278" t="s">
        <v>414</v>
      </c>
      <c r="G40" s="331" t="s">
        <v>415</v>
      </c>
      <c r="H40" s="367" t="s">
        <v>299</v>
      </c>
      <c r="I40" s="368" t="s">
        <v>416</v>
      </c>
      <c r="J40" s="330"/>
      <c r="K40" s="139">
        <v>5.8</v>
      </c>
      <c r="L40" s="139">
        <v>2.6</v>
      </c>
      <c r="M40" s="139">
        <v>2.2000000000000002</v>
      </c>
      <c r="N40" s="139">
        <v>2.8</v>
      </c>
      <c r="O40" s="281">
        <f>K40*70+L40*75+M40*25+N40*45</f>
        <v>782</v>
      </c>
      <c r="P40" s="284"/>
      <c r="Q40" s="160"/>
      <c r="R40" s="283"/>
      <c r="S40" s="284"/>
      <c r="T40" s="317"/>
      <c r="U40" s="317"/>
      <c r="V40" s="348"/>
      <c r="W40" s="275"/>
      <c r="X40" s="275"/>
      <c r="Y40" s="275"/>
      <c r="Z40" s="284"/>
      <c r="AA40" s="284"/>
      <c r="AB40" s="158"/>
      <c r="AC40" s="283"/>
      <c r="AD40" s="48"/>
      <c r="AE40" s="284"/>
      <c r="AF40" s="284"/>
      <c r="AG40" s="284"/>
      <c r="AH40" s="284"/>
      <c r="AI40" s="284"/>
      <c r="AJ40" s="284"/>
      <c r="AK40" s="284"/>
      <c r="AL40" s="48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6"/>
      <c r="BD40" s="284"/>
      <c r="BE40" s="284"/>
      <c r="BF40" s="286"/>
      <c r="BG40" s="284"/>
      <c r="BH40" s="284"/>
      <c r="BI40" s="284"/>
    </row>
    <row r="41" spans="1:61" s="305" customFormat="1" ht="9.9499999999999993" customHeight="1">
      <c r="A41" s="291"/>
      <c r="B41" s="349"/>
      <c r="C41" s="293"/>
      <c r="D41" s="324"/>
      <c r="E41" s="295" t="s">
        <v>417</v>
      </c>
      <c r="F41" s="295" t="s">
        <v>418</v>
      </c>
      <c r="G41" s="295" t="s">
        <v>419</v>
      </c>
      <c r="H41" s="369"/>
      <c r="I41" s="370" t="s">
        <v>420</v>
      </c>
      <c r="J41" s="325"/>
      <c r="K41" s="327"/>
      <c r="L41" s="327"/>
      <c r="M41" s="327"/>
      <c r="N41" s="327"/>
      <c r="O41" s="328"/>
      <c r="P41" s="289"/>
      <c r="Q41" s="290"/>
      <c r="R41" s="289"/>
      <c r="S41" s="289"/>
      <c r="T41" s="323"/>
      <c r="U41" s="323"/>
      <c r="V41" s="303"/>
      <c r="W41" s="289"/>
      <c r="X41" s="289"/>
      <c r="Y41" s="289"/>
      <c r="Z41" s="289"/>
      <c r="AA41" s="289"/>
      <c r="AB41" s="290"/>
      <c r="AC41" s="303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303"/>
      <c r="AT41" s="289"/>
      <c r="AU41" s="289"/>
      <c r="AV41" s="289"/>
      <c r="AW41" s="289"/>
      <c r="AX41" s="289"/>
      <c r="AY41" s="289"/>
      <c r="AZ41" s="289"/>
      <c r="BA41" s="289"/>
      <c r="BB41" s="289"/>
      <c r="BC41" s="304"/>
      <c r="BD41" s="289"/>
      <c r="BE41" s="289"/>
      <c r="BF41" s="304"/>
      <c r="BG41" s="289"/>
      <c r="BH41" s="289"/>
      <c r="BI41" s="289"/>
    </row>
    <row r="42" spans="1:61" s="287" customFormat="1" ht="30" customHeight="1">
      <c r="A42" s="137" t="s">
        <v>292</v>
      </c>
      <c r="B42" s="269" t="s">
        <v>421</v>
      </c>
      <c r="C42" s="151" t="s">
        <v>271</v>
      </c>
      <c r="D42" s="354" t="s">
        <v>259</v>
      </c>
      <c r="E42" s="277" t="s">
        <v>422</v>
      </c>
      <c r="F42" s="278" t="s">
        <v>423</v>
      </c>
      <c r="G42" s="331" t="s">
        <v>424</v>
      </c>
      <c r="H42" s="371" t="s">
        <v>263</v>
      </c>
      <c r="I42" s="372" t="s">
        <v>425</v>
      </c>
      <c r="J42" s="278"/>
      <c r="K42" s="140">
        <v>5.5</v>
      </c>
      <c r="L42" s="139">
        <v>2.7</v>
      </c>
      <c r="M42" s="139">
        <v>2.2999999999999998</v>
      </c>
      <c r="N42" s="139">
        <v>2.8</v>
      </c>
      <c r="O42" s="281">
        <f>K42*70+L42*75+M42*25+N42*45</f>
        <v>771</v>
      </c>
      <c r="P42" s="284"/>
      <c r="Q42" s="160"/>
      <c r="R42" s="283"/>
      <c r="S42" s="284"/>
      <c r="T42" s="317"/>
      <c r="U42" s="317"/>
      <c r="V42" s="348"/>
      <c r="W42" s="275"/>
      <c r="X42" s="275"/>
      <c r="Y42" s="275"/>
      <c r="Z42" s="284"/>
      <c r="AA42" s="284"/>
      <c r="AB42" s="158"/>
      <c r="AC42" s="283"/>
      <c r="AD42" s="48"/>
      <c r="AE42" s="284"/>
      <c r="AF42" s="284"/>
      <c r="AG42" s="284"/>
      <c r="AH42" s="284"/>
      <c r="AI42" s="284"/>
      <c r="AJ42" s="284"/>
      <c r="AK42" s="284"/>
      <c r="AL42" s="48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6"/>
      <c r="BD42" s="284"/>
      <c r="BE42" s="284"/>
      <c r="BF42" s="286"/>
      <c r="BG42" s="284"/>
      <c r="BH42" s="284"/>
      <c r="BI42" s="284"/>
    </row>
    <row r="43" spans="1:61" s="305" customFormat="1" ht="9.9499999999999993" customHeight="1" thickBot="1">
      <c r="A43" s="291"/>
      <c r="B43" s="373"/>
      <c r="C43" s="374"/>
      <c r="D43" s="375"/>
      <c r="E43" s="376" t="s">
        <v>426</v>
      </c>
      <c r="F43" s="377" t="s">
        <v>427</v>
      </c>
      <c r="G43" s="377" t="s">
        <v>428</v>
      </c>
      <c r="H43" s="378"/>
      <c r="I43" s="376" t="s">
        <v>429</v>
      </c>
      <c r="J43" s="377"/>
      <c r="K43" s="379"/>
      <c r="L43" s="380"/>
      <c r="M43" s="380"/>
      <c r="N43" s="380"/>
      <c r="O43" s="381"/>
      <c r="P43" s="289"/>
      <c r="Q43" s="290"/>
      <c r="R43" s="289"/>
      <c r="S43" s="289"/>
      <c r="T43" s="323"/>
      <c r="U43" s="323"/>
      <c r="V43" s="303"/>
      <c r="W43" s="289"/>
      <c r="X43" s="289"/>
      <c r="Y43" s="289"/>
      <c r="Z43" s="289"/>
      <c r="AA43" s="289"/>
      <c r="AB43" s="290"/>
      <c r="AC43" s="303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303"/>
      <c r="AT43" s="289"/>
      <c r="AU43" s="289"/>
      <c r="AV43" s="289"/>
      <c r="AW43" s="289"/>
      <c r="AX43" s="289"/>
      <c r="AY43" s="289"/>
      <c r="AZ43" s="289"/>
      <c r="BA43" s="289"/>
      <c r="BB43" s="289"/>
      <c r="BC43" s="304"/>
      <c r="BD43" s="289"/>
      <c r="BE43" s="289"/>
      <c r="BF43" s="304"/>
      <c r="BG43" s="289"/>
      <c r="BH43" s="289"/>
      <c r="BI43" s="289"/>
    </row>
    <row r="44" spans="1:61" ht="15" customHeight="1">
      <c r="A44" s="46" t="s">
        <v>47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47" t="s">
        <v>430</v>
      </c>
      <c r="P44" s="161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25"/>
      <c r="BI44" s="25"/>
    </row>
    <row r="45" spans="1:61" ht="14.25" customHeight="1">
      <c r="A45" s="46" t="s">
        <v>48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7" t="s">
        <v>53</v>
      </c>
      <c r="P45" s="161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25"/>
      <c r="BI45" s="25"/>
    </row>
    <row r="46" spans="1:61" ht="22.15" customHeight="1">
      <c r="A46" s="27" t="s">
        <v>431</v>
      </c>
      <c r="P46" s="161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25"/>
      <c r="BI46" s="25"/>
    </row>
    <row r="47" spans="1:61" s="31" customFormat="1" ht="20.25">
      <c r="A47" s="23"/>
      <c r="B47" s="29"/>
      <c r="C47" s="23"/>
      <c r="D47" s="30"/>
      <c r="E47" s="38"/>
      <c r="G47" s="38"/>
      <c r="H47" s="24"/>
      <c r="K47" s="23"/>
      <c r="L47" s="23"/>
      <c r="M47" s="23"/>
      <c r="N47" s="23"/>
      <c r="O47" s="23"/>
      <c r="P47" s="76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H47" s="23"/>
      <c r="BI47" s="23"/>
    </row>
    <row r="48" spans="1:61" s="31" customFormat="1" ht="19.5">
      <c r="A48" s="23"/>
      <c r="B48" s="29"/>
      <c r="C48" s="23"/>
      <c r="D48" s="30"/>
      <c r="E48" s="38"/>
      <c r="G48" s="37"/>
      <c r="H48" s="24"/>
      <c r="K48" s="23"/>
      <c r="L48" s="23"/>
      <c r="M48" s="23"/>
      <c r="N48" s="23"/>
      <c r="O48" s="23"/>
      <c r="P48" s="39"/>
      <c r="Q48" s="37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38"/>
      <c r="AV48" s="38"/>
      <c r="AW48" s="38"/>
      <c r="AX48" s="38"/>
      <c r="AY48" s="38"/>
      <c r="AZ48" s="38"/>
      <c r="BA48" s="38"/>
      <c r="BB48" s="38"/>
      <c r="BH48" s="23"/>
      <c r="BI48" s="23"/>
    </row>
    <row r="49" spans="1:61" s="31" customFormat="1">
      <c r="A49" s="23"/>
      <c r="B49" s="29"/>
      <c r="C49" s="23"/>
      <c r="D49" s="30"/>
      <c r="E49" s="38"/>
      <c r="F49" s="38"/>
      <c r="G49" s="39"/>
      <c r="H49" s="49"/>
      <c r="I49" s="37"/>
      <c r="J49" s="37"/>
      <c r="K49" s="23"/>
      <c r="L49" s="23"/>
      <c r="M49" s="23"/>
      <c r="N49" s="23"/>
      <c r="O49" s="23"/>
      <c r="P49" s="38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BH49" s="23"/>
      <c r="BI49" s="23"/>
    </row>
    <row r="50" spans="1:61" s="31" customFormat="1" ht="21">
      <c r="A50" s="23"/>
      <c r="B50" s="29"/>
      <c r="C50" s="23"/>
      <c r="D50" s="30"/>
      <c r="E50" s="43"/>
      <c r="F50" s="37"/>
      <c r="G50" s="37"/>
      <c r="H50" s="49"/>
      <c r="I50" s="39"/>
      <c r="J50" s="39"/>
      <c r="K50" s="23"/>
      <c r="L50" s="23"/>
      <c r="M50" s="23"/>
      <c r="N50" s="23"/>
      <c r="O50" s="23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BH50" s="23"/>
      <c r="BI50" s="23"/>
    </row>
    <row r="51" spans="1:61" s="31" customFormat="1">
      <c r="A51" s="23"/>
      <c r="B51" s="29"/>
      <c r="C51" s="23"/>
      <c r="D51" s="30"/>
      <c r="E51" s="39"/>
      <c r="F51" s="39"/>
      <c r="G51" s="39"/>
      <c r="H51" s="49"/>
      <c r="I51" s="38"/>
      <c r="J51" s="38"/>
      <c r="L51" s="23"/>
      <c r="M51" s="23"/>
      <c r="N51" s="23"/>
      <c r="O51" s="23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BH51" s="23"/>
      <c r="BI51" s="23"/>
    </row>
    <row r="52" spans="1:61" s="31" customFormat="1">
      <c r="A52" s="23"/>
      <c r="B52" s="29"/>
      <c r="C52" s="23"/>
      <c r="D52" s="30"/>
      <c r="E52" s="38"/>
      <c r="F52" s="38"/>
      <c r="G52" s="38"/>
      <c r="H52" s="49"/>
      <c r="I52" s="38"/>
      <c r="J52" s="38"/>
      <c r="K52" s="23"/>
      <c r="L52" s="23"/>
      <c r="M52" s="23"/>
      <c r="N52" s="23"/>
      <c r="O52" s="23"/>
      <c r="P52" s="38"/>
      <c r="BH52" s="23"/>
      <c r="BI52" s="23"/>
    </row>
    <row r="53" spans="1:61" s="31" customFormat="1">
      <c r="A53" s="23"/>
      <c r="B53" s="29"/>
      <c r="C53" s="23"/>
      <c r="D53" s="30"/>
      <c r="E53" s="38"/>
      <c r="H53" s="24"/>
      <c r="K53" s="23"/>
      <c r="L53" s="23"/>
      <c r="M53" s="23"/>
      <c r="N53" s="23"/>
      <c r="O53" s="23"/>
      <c r="P53" s="38"/>
      <c r="BH53" s="23"/>
      <c r="BI53" s="23"/>
    </row>
    <row r="54" spans="1:61" s="31" customFormat="1">
      <c r="A54" s="23"/>
      <c r="B54" s="29"/>
      <c r="C54" s="23"/>
      <c r="D54" s="30"/>
      <c r="E54" s="38"/>
      <c r="H54" s="24"/>
      <c r="K54" s="23"/>
      <c r="L54" s="23"/>
      <c r="M54" s="23"/>
      <c r="N54" s="23"/>
      <c r="O54" s="23"/>
      <c r="P54" s="38"/>
      <c r="BH54" s="23"/>
      <c r="BI54" s="23"/>
    </row>
    <row r="55" spans="1:61" s="31" customFormat="1">
      <c r="A55" s="23"/>
      <c r="B55" s="29"/>
      <c r="C55" s="23"/>
      <c r="D55" s="30"/>
      <c r="E55" s="38"/>
      <c r="H55" s="24"/>
      <c r="K55" s="23"/>
      <c r="L55" s="23"/>
      <c r="M55" s="23"/>
      <c r="N55" s="23"/>
      <c r="O55" s="23"/>
      <c r="P55" s="38"/>
      <c r="BH55" s="23"/>
      <c r="BI55" s="23"/>
    </row>
  </sheetData>
  <mergeCells count="196">
    <mergeCell ref="L42:L43"/>
    <mergeCell ref="M42:M43"/>
    <mergeCell ref="N42:N43"/>
    <mergeCell ref="O42:O43"/>
    <mergeCell ref="Q42:Q43"/>
    <mergeCell ref="AB42:AB43"/>
    <mergeCell ref="P44:P46"/>
    <mergeCell ref="Q38:Q39"/>
    <mergeCell ref="AB38:AB39"/>
    <mergeCell ref="A40:A41"/>
    <mergeCell ref="B40:B41"/>
    <mergeCell ref="C40:C41"/>
    <mergeCell ref="L40:L41"/>
    <mergeCell ref="M40:M41"/>
    <mergeCell ref="N40:N41"/>
    <mergeCell ref="O40:O41"/>
    <mergeCell ref="Q40:Q41"/>
    <mergeCell ref="AB40:AB41"/>
    <mergeCell ref="L36:L37"/>
    <mergeCell ref="M36:M37"/>
    <mergeCell ref="N36:N37"/>
    <mergeCell ref="O36:O37"/>
    <mergeCell ref="A38:A39"/>
    <mergeCell ref="B38:B39"/>
    <mergeCell ref="C38:C39"/>
    <mergeCell ref="H38:H39"/>
    <mergeCell ref="K38:K39"/>
    <mergeCell ref="L38:L39"/>
    <mergeCell ref="M38:M39"/>
    <mergeCell ref="N38:N39"/>
    <mergeCell ref="O38:O39"/>
    <mergeCell ref="L32:L33"/>
    <mergeCell ref="M32:M33"/>
    <mergeCell ref="N32:N33"/>
    <mergeCell ref="O32:O33"/>
    <mergeCell ref="A34:A35"/>
    <mergeCell ref="B34:B35"/>
    <mergeCell ref="C34:C35"/>
    <mergeCell ref="L34:L35"/>
    <mergeCell ref="M34:M35"/>
    <mergeCell ref="N34:N35"/>
    <mergeCell ref="O34:O35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J30:J31"/>
    <mergeCell ref="K30:K31"/>
    <mergeCell ref="L30:L31"/>
    <mergeCell ref="M30:M31"/>
    <mergeCell ref="N30:N31"/>
    <mergeCell ref="O30:O31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K26:K27"/>
    <mergeCell ref="L26:L27"/>
    <mergeCell ref="M26:M27"/>
    <mergeCell ref="N26:N27"/>
    <mergeCell ref="O26:O27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K22:K23"/>
    <mergeCell ref="L22:L23"/>
    <mergeCell ref="M22:M23"/>
    <mergeCell ref="N22:N23"/>
    <mergeCell ref="O22:O23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O18:O19"/>
    <mergeCell ref="L12:L13"/>
    <mergeCell ref="M12:M13"/>
    <mergeCell ref="N12:N13"/>
    <mergeCell ref="O12:O13"/>
    <mergeCell ref="U12:U13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4:O15"/>
    <mergeCell ref="D42:D43"/>
    <mergeCell ref="H42:H43"/>
    <mergeCell ref="K42:K43"/>
    <mergeCell ref="A42:A43"/>
    <mergeCell ref="B42:B43"/>
    <mergeCell ref="C42:C43"/>
    <mergeCell ref="D40:D41"/>
    <mergeCell ref="H40:H41"/>
    <mergeCell ref="K40:K41"/>
    <mergeCell ref="K36:K37"/>
    <mergeCell ref="D38:D39"/>
    <mergeCell ref="D36:D37"/>
    <mergeCell ref="H36:H37"/>
    <mergeCell ref="A36:A37"/>
    <mergeCell ref="B36:B37"/>
    <mergeCell ref="C36:C37"/>
    <mergeCell ref="D34:D35"/>
    <mergeCell ref="H34:H35"/>
    <mergeCell ref="K34:K35"/>
    <mergeCell ref="D32:D33"/>
    <mergeCell ref="H32:H33"/>
    <mergeCell ref="K32:K33"/>
    <mergeCell ref="A32:A33"/>
    <mergeCell ref="B32:B33"/>
    <mergeCell ref="C32:C33"/>
    <mergeCell ref="A28:A29"/>
    <mergeCell ref="B28:B29"/>
    <mergeCell ref="C28:C29"/>
    <mergeCell ref="D28:D29"/>
    <mergeCell ref="H28:H29"/>
    <mergeCell ref="K28:K29"/>
    <mergeCell ref="A24:A25"/>
    <mergeCell ref="B24:B25"/>
    <mergeCell ref="C24:C25"/>
    <mergeCell ref="D24:D25"/>
    <mergeCell ref="H24:H25"/>
    <mergeCell ref="K24:K25"/>
    <mergeCell ref="A20:A21"/>
    <mergeCell ref="B20:B21"/>
    <mergeCell ref="C20:C21"/>
    <mergeCell ref="D20:D21"/>
    <mergeCell ref="H20:H21"/>
    <mergeCell ref="K20:K21"/>
    <mergeCell ref="A16:A17"/>
    <mergeCell ref="B16:B17"/>
    <mergeCell ref="C16:C17"/>
    <mergeCell ref="D16:D17"/>
    <mergeCell ref="H16:H17"/>
    <mergeCell ref="K16:K17"/>
    <mergeCell ref="A12:A13"/>
    <mergeCell ref="B12:B13"/>
    <mergeCell ref="C12:C13"/>
    <mergeCell ref="D12:D13"/>
    <mergeCell ref="H12:H13"/>
    <mergeCell ref="K12:K13"/>
    <mergeCell ref="A10:A11"/>
    <mergeCell ref="B10:B11"/>
    <mergeCell ref="C10:C11"/>
    <mergeCell ref="D10:D11"/>
    <mergeCell ref="H10:H11"/>
    <mergeCell ref="J10:J11"/>
    <mergeCell ref="K10:K11"/>
    <mergeCell ref="D4:O9"/>
    <mergeCell ref="A6:A7"/>
    <mergeCell ref="B6:B7"/>
    <mergeCell ref="C6:C7"/>
    <mergeCell ref="A8:A9"/>
    <mergeCell ref="B8:B9"/>
    <mergeCell ref="C8:C9"/>
    <mergeCell ref="L10:L11"/>
    <mergeCell ref="M10:M11"/>
    <mergeCell ref="N10:N11"/>
    <mergeCell ref="O10:O11"/>
    <mergeCell ref="B1:O2"/>
    <mergeCell ref="F3:H3"/>
    <mergeCell ref="I3:J3"/>
    <mergeCell ref="P3:Q3"/>
    <mergeCell ref="A4:A5"/>
    <mergeCell ref="B4:B5"/>
    <mergeCell ref="C4:C5"/>
    <mergeCell ref="P4:Q4"/>
    <mergeCell ref="P8:Q8"/>
  </mergeCells>
  <phoneticPr fontId="1" type="noConversion"/>
  <pageMargins left="0.39370078740157483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16" sqref="K16"/>
    </sheetView>
  </sheetViews>
  <sheetFormatPr defaultColWidth="8.625" defaultRowHeight="16.5"/>
  <cols>
    <col min="1" max="1" width="3.125" style="80" customWidth="1"/>
    <col min="2" max="2" width="8.875" style="80" customWidth="1"/>
    <col min="3" max="3" width="4.625" style="80" customWidth="1"/>
    <col min="4" max="4" width="38.75" style="132" customWidth="1"/>
    <col min="5" max="5" width="21.875" style="80" customWidth="1"/>
    <col min="6" max="6" width="8.625" style="133" customWidth="1"/>
    <col min="7" max="8" width="7.625" style="134" customWidth="1"/>
    <col min="9" max="9" width="8.125" style="134" customWidth="1"/>
    <col min="10" max="241" width="9" style="80" customWidth="1"/>
    <col min="242" max="242" width="2.625" style="80" customWidth="1"/>
    <col min="243" max="256" width="8.625" style="80"/>
    <col min="257" max="257" width="3.125" style="80" customWidth="1"/>
    <col min="258" max="258" width="8.875" style="80" customWidth="1"/>
    <col min="259" max="259" width="4.625" style="80" customWidth="1"/>
    <col min="260" max="260" width="38.75" style="80" customWidth="1"/>
    <col min="261" max="261" width="21.875" style="80" customWidth="1"/>
    <col min="262" max="262" width="8.625" style="80" customWidth="1"/>
    <col min="263" max="264" width="7.625" style="80" customWidth="1"/>
    <col min="265" max="265" width="8.125" style="80" customWidth="1"/>
    <col min="266" max="497" width="9" style="80" customWidth="1"/>
    <col min="498" max="498" width="2.625" style="80" customWidth="1"/>
    <col min="499" max="512" width="8.625" style="80"/>
    <col min="513" max="513" width="3.125" style="80" customWidth="1"/>
    <col min="514" max="514" width="8.875" style="80" customWidth="1"/>
    <col min="515" max="515" width="4.625" style="80" customWidth="1"/>
    <col min="516" max="516" width="38.75" style="80" customWidth="1"/>
    <col min="517" max="517" width="21.875" style="80" customWidth="1"/>
    <col min="518" max="518" width="8.625" style="80" customWidth="1"/>
    <col min="519" max="520" width="7.625" style="80" customWidth="1"/>
    <col min="521" max="521" width="8.125" style="80" customWidth="1"/>
    <col min="522" max="753" width="9" style="80" customWidth="1"/>
    <col min="754" max="754" width="2.625" style="80" customWidth="1"/>
    <col min="755" max="768" width="8.625" style="80"/>
    <col min="769" max="769" width="3.125" style="80" customWidth="1"/>
    <col min="770" max="770" width="8.875" style="80" customWidth="1"/>
    <col min="771" max="771" width="4.625" style="80" customWidth="1"/>
    <col min="772" max="772" width="38.75" style="80" customWidth="1"/>
    <col min="773" max="773" width="21.875" style="80" customWidth="1"/>
    <col min="774" max="774" width="8.625" style="80" customWidth="1"/>
    <col min="775" max="776" width="7.625" style="80" customWidth="1"/>
    <col min="777" max="777" width="8.125" style="80" customWidth="1"/>
    <col min="778" max="1009" width="9" style="80" customWidth="1"/>
    <col min="1010" max="1010" width="2.625" style="80" customWidth="1"/>
    <col min="1011" max="1024" width="8.625" style="80"/>
    <col min="1025" max="1025" width="3.125" style="80" customWidth="1"/>
    <col min="1026" max="1026" width="8.875" style="80" customWidth="1"/>
    <col min="1027" max="1027" width="4.625" style="80" customWidth="1"/>
    <col min="1028" max="1028" width="38.75" style="80" customWidth="1"/>
    <col min="1029" max="1029" width="21.875" style="80" customWidth="1"/>
    <col min="1030" max="1030" width="8.625" style="80" customWidth="1"/>
    <col min="1031" max="1032" width="7.625" style="80" customWidth="1"/>
    <col min="1033" max="1033" width="8.125" style="80" customWidth="1"/>
    <col min="1034" max="1265" width="9" style="80" customWidth="1"/>
    <col min="1266" max="1266" width="2.625" style="80" customWidth="1"/>
    <col min="1267" max="1280" width="8.625" style="80"/>
    <col min="1281" max="1281" width="3.125" style="80" customWidth="1"/>
    <col min="1282" max="1282" width="8.875" style="80" customWidth="1"/>
    <col min="1283" max="1283" width="4.625" style="80" customWidth="1"/>
    <col min="1284" max="1284" width="38.75" style="80" customWidth="1"/>
    <col min="1285" max="1285" width="21.875" style="80" customWidth="1"/>
    <col min="1286" max="1286" width="8.625" style="80" customWidth="1"/>
    <col min="1287" max="1288" width="7.625" style="80" customWidth="1"/>
    <col min="1289" max="1289" width="8.125" style="80" customWidth="1"/>
    <col min="1290" max="1521" width="9" style="80" customWidth="1"/>
    <col min="1522" max="1522" width="2.625" style="80" customWidth="1"/>
    <col min="1523" max="1536" width="8.625" style="80"/>
    <col min="1537" max="1537" width="3.125" style="80" customWidth="1"/>
    <col min="1538" max="1538" width="8.875" style="80" customWidth="1"/>
    <col min="1539" max="1539" width="4.625" style="80" customWidth="1"/>
    <col min="1540" max="1540" width="38.75" style="80" customWidth="1"/>
    <col min="1541" max="1541" width="21.875" style="80" customWidth="1"/>
    <col min="1542" max="1542" width="8.625" style="80" customWidth="1"/>
    <col min="1543" max="1544" width="7.625" style="80" customWidth="1"/>
    <col min="1545" max="1545" width="8.125" style="80" customWidth="1"/>
    <col min="1546" max="1777" width="9" style="80" customWidth="1"/>
    <col min="1778" max="1778" width="2.625" style="80" customWidth="1"/>
    <col min="1779" max="1792" width="8.625" style="80"/>
    <col min="1793" max="1793" width="3.125" style="80" customWidth="1"/>
    <col min="1794" max="1794" width="8.875" style="80" customWidth="1"/>
    <col min="1795" max="1795" width="4.625" style="80" customWidth="1"/>
    <col min="1796" max="1796" width="38.75" style="80" customWidth="1"/>
    <col min="1797" max="1797" width="21.875" style="80" customWidth="1"/>
    <col min="1798" max="1798" width="8.625" style="80" customWidth="1"/>
    <col min="1799" max="1800" width="7.625" style="80" customWidth="1"/>
    <col min="1801" max="1801" width="8.125" style="80" customWidth="1"/>
    <col min="1802" max="2033" width="9" style="80" customWidth="1"/>
    <col min="2034" max="2034" width="2.625" style="80" customWidth="1"/>
    <col min="2035" max="2048" width="8.625" style="80"/>
    <col min="2049" max="2049" width="3.125" style="80" customWidth="1"/>
    <col min="2050" max="2050" width="8.875" style="80" customWidth="1"/>
    <col min="2051" max="2051" width="4.625" style="80" customWidth="1"/>
    <col min="2052" max="2052" width="38.75" style="80" customWidth="1"/>
    <col min="2053" max="2053" width="21.875" style="80" customWidth="1"/>
    <col min="2054" max="2054" width="8.625" style="80" customWidth="1"/>
    <col min="2055" max="2056" width="7.625" style="80" customWidth="1"/>
    <col min="2057" max="2057" width="8.125" style="80" customWidth="1"/>
    <col min="2058" max="2289" width="9" style="80" customWidth="1"/>
    <col min="2290" max="2290" width="2.625" style="80" customWidth="1"/>
    <col min="2291" max="2304" width="8.625" style="80"/>
    <col min="2305" max="2305" width="3.125" style="80" customWidth="1"/>
    <col min="2306" max="2306" width="8.875" style="80" customWidth="1"/>
    <col min="2307" max="2307" width="4.625" style="80" customWidth="1"/>
    <col min="2308" max="2308" width="38.75" style="80" customWidth="1"/>
    <col min="2309" max="2309" width="21.875" style="80" customWidth="1"/>
    <col min="2310" max="2310" width="8.625" style="80" customWidth="1"/>
    <col min="2311" max="2312" width="7.625" style="80" customWidth="1"/>
    <col min="2313" max="2313" width="8.125" style="80" customWidth="1"/>
    <col min="2314" max="2545" width="9" style="80" customWidth="1"/>
    <col min="2546" max="2546" width="2.625" style="80" customWidth="1"/>
    <col min="2547" max="2560" width="8.625" style="80"/>
    <col min="2561" max="2561" width="3.125" style="80" customWidth="1"/>
    <col min="2562" max="2562" width="8.875" style="80" customWidth="1"/>
    <col min="2563" max="2563" width="4.625" style="80" customWidth="1"/>
    <col min="2564" max="2564" width="38.75" style="80" customWidth="1"/>
    <col min="2565" max="2565" width="21.875" style="80" customWidth="1"/>
    <col min="2566" max="2566" width="8.625" style="80" customWidth="1"/>
    <col min="2567" max="2568" width="7.625" style="80" customWidth="1"/>
    <col min="2569" max="2569" width="8.125" style="80" customWidth="1"/>
    <col min="2570" max="2801" width="9" style="80" customWidth="1"/>
    <col min="2802" max="2802" width="2.625" style="80" customWidth="1"/>
    <col min="2803" max="2816" width="8.625" style="80"/>
    <col min="2817" max="2817" width="3.125" style="80" customWidth="1"/>
    <col min="2818" max="2818" width="8.875" style="80" customWidth="1"/>
    <col min="2819" max="2819" width="4.625" style="80" customWidth="1"/>
    <col min="2820" max="2820" width="38.75" style="80" customWidth="1"/>
    <col min="2821" max="2821" width="21.875" style="80" customWidth="1"/>
    <col min="2822" max="2822" width="8.625" style="80" customWidth="1"/>
    <col min="2823" max="2824" width="7.625" style="80" customWidth="1"/>
    <col min="2825" max="2825" width="8.125" style="80" customWidth="1"/>
    <col min="2826" max="3057" width="9" style="80" customWidth="1"/>
    <col min="3058" max="3058" width="2.625" style="80" customWidth="1"/>
    <col min="3059" max="3072" width="8.625" style="80"/>
    <col min="3073" max="3073" width="3.125" style="80" customWidth="1"/>
    <col min="3074" max="3074" width="8.875" style="80" customWidth="1"/>
    <col min="3075" max="3075" width="4.625" style="80" customWidth="1"/>
    <col min="3076" max="3076" width="38.75" style="80" customWidth="1"/>
    <col min="3077" max="3077" width="21.875" style="80" customWidth="1"/>
    <col min="3078" max="3078" width="8.625" style="80" customWidth="1"/>
    <col min="3079" max="3080" width="7.625" style="80" customWidth="1"/>
    <col min="3081" max="3081" width="8.125" style="80" customWidth="1"/>
    <col min="3082" max="3313" width="9" style="80" customWidth="1"/>
    <col min="3314" max="3314" width="2.625" style="80" customWidth="1"/>
    <col min="3315" max="3328" width="8.625" style="80"/>
    <col min="3329" max="3329" width="3.125" style="80" customWidth="1"/>
    <col min="3330" max="3330" width="8.875" style="80" customWidth="1"/>
    <col min="3331" max="3331" width="4.625" style="80" customWidth="1"/>
    <col min="3332" max="3332" width="38.75" style="80" customWidth="1"/>
    <col min="3333" max="3333" width="21.875" style="80" customWidth="1"/>
    <col min="3334" max="3334" width="8.625" style="80" customWidth="1"/>
    <col min="3335" max="3336" width="7.625" style="80" customWidth="1"/>
    <col min="3337" max="3337" width="8.125" style="80" customWidth="1"/>
    <col min="3338" max="3569" width="9" style="80" customWidth="1"/>
    <col min="3570" max="3570" width="2.625" style="80" customWidth="1"/>
    <col min="3571" max="3584" width="8.625" style="80"/>
    <col min="3585" max="3585" width="3.125" style="80" customWidth="1"/>
    <col min="3586" max="3586" width="8.875" style="80" customWidth="1"/>
    <col min="3587" max="3587" width="4.625" style="80" customWidth="1"/>
    <col min="3588" max="3588" width="38.75" style="80" customWidth="1"/>
    <col min="3589" max="3589" width="21.875" style="80" customWidth="1"/>
    <col min="3590" max="3590" width="8.625" style="80" customWidth="1"/>
    <col min="3591" max="3592" width="7.625" style="80" customWidth="1"/>
    <col min="3593" max="3593" width="8.125" style="80" customWidth="1"/>
    <col min="3594" max="3825" width="9" style="80" customWidth="1"/>
    <col min="3826" max="3826" width="2.625" style="80" customWidth="1"/>
    <col min="3827" max="3840" width="8.625" style="80"/>
    <col min="3841" max="3841" width="3.125" style="80" customWidth="1"/>
    <col min="3842" max="3842" width="8.875" style="80" customWidth="1"/>
    <col min="3843" max="3843" width="4.625" style="80" customWidth="1"/>
    <col min="3844" max="3844" width="38.75" style="80" customWidth="1"/>
    <col min="3845" max="3845" width="21.875" style="80" customWidth="1"/>
    <col min="3846" max="3846" width="8.625" style="80" customWidth="1"/>
    <col min="3847" max="3848" width="7.625" style="80" customWidth="1"/>
    <col min="3849" max="3849" width="8.125" style="80" customWidth="1"/>
    <col min="3850" max="4081" width="9" style="80" customWidth="1"/>
    <col min="4082" max="4082" width="2.625" style="80" customWidth="1"/>
    <col min="4083" max="4096" width="8.625" style="80"/>
    <col min="4097" max="4097" width="3.125" style="80" customWidth="1"/>
    <col min="4098" max="4098" width="8.875" style="80" customWidth="1"/>
    <col min="4099" max="4099" width="4.625" style="80" customWidth="1"/>
    <col min="4100" max="4100" width="38.75" style="80" customWidth="1"/>
    <col min="4101" max="4101" width="21.875" style="80" customWidth="1"/>
    <col min="4102" max="4102" width="8.625" style="80" customWidth="1"/>
    <col min="4103" max="4104" width="7.625" style="80" customWidth="1"/>
    <col min="4105" max="4105" width="8.125" style="80" customWidth="1"/>
    <col min="4106" max="4337" width="9" style="80" customWidth="1"/>
    <col min="4338" max="4338" width="2.625" style="80" customWidth="1"/>
    <col min="4339" max="4352" width="8.625" style="80"/>
    <col min="4353" max="4353" width="3.125" style="80" customWidth="1"/>
    <col min="4354" max="4354" width="8.875" style="80" customWidth="1"/>
    <col min="4355" max="4355" width="4.625" style="80" customWidth="1"/>
    <col min="4356" max="4356" width="38.75" style="80" customWidth="1"/>
    <col min="4357" max="4357" width="21.875" style="80" customWidth="1"/>
    <col min="4358" max="4358" width="8.625" style="80" customWidth="1"/>
    <col min="4359" max="4360" width="7.625" style="80" customWidth="1"/>
    <col min="4361" max="4361" width="8.125" style="80" customWidth="1"/>
    <col min="4362" max="4593" width="9" style="80" customWidth="1"/>
    <col min="4594" max="4594" width="2.625" style="80" customWidth="1"/>
    <col min="4595" max="4608" width="8.625" style="80"/>
    <col min="4609" max="4609" width="3.125" style="80" customWidth="1"/>
    <col min="4610" max="4610" width="8.875" style="80" customWidth="1"/>
    <col min="4611" max="4611" width="4.625" style="80" customWidth="1"/>
    <col min="4612" max="4612" width="38.75" style="80" customWidth="1"/>
    <col min="4613" max="4613" width="21.875" style="80" customWidth="1"/>
    <col min="4614" max="4614" width="8.625" style="80" customWidth="1"/>
    <col min="4615" max="4616" width="7.625" style="80" customWidth="1"/>
    <col min="4617" max="4617" width="8.125" style="80" customWidth="1"/>
    <col min="4618" max="4849" width="9" style="80" customWidth="1"/>
    <col min="4850" max="4850" width="2.625" style="80" customWidth="1"/>
    <col min="4851" max="4864" width="8.625" style="80"/>
    <col min="4865" max="4865" width="3.125" style="80" customWidth="1"/>
    <col min="4866" max="4866" width="8.875" style="80" customWidth="1"/>
    <col min="4867" max="4867" width="4.625" style="80" customWidth="1"/>
    <col min="4868" max="4868" width="38.75" style="80" customWidth="1"/>
    <col min="4869" max="4869" width="21.875" style="80" customWidth="1"/>
    <col min="4870" max="4870" width="8.625" style="80" customWidth="1"/>
    <col min="4871" max="4872" width="7.625" style="80" customWidth="1"/>
    <col min="4873" max="4873" width="8.125" style="80" customWidth="1"/>
    <col min="4874" max="5105" width="9" style="80" customWidth="1"/>
    <col min="5106" max="5106" width="2.625" style="80" customWidth="1"/>
    <col min="5107" max="5120" width="8.625" style="80"/>
    <col min="5121" max="5121" width="3.125" style="80" customWidth="1"/>
    <col min="5122" max="5122" width="8.875" style="80" customWidth="1"/>
    <col min="5123" max="5123" width="4.625" style="80" customWidth="1"/>
    <col min="5124" max="5124" width="38.75" style="80" customWidth="1"/>
    <col min="5125" max="5125" width="21.875" style="80" customWidth="1"/>
    <col min="5126" max="5126" width="8.625" style="80" customWidth="1"/>
    <col min="5127" max="5128" width="7.625" style="80" customWidth="1"/>
    <col min="5129" max="5129" width="8.125" style="80" customWidth="1"/>
    <col min="5130" max="5361" width="9" style="80" customWidth="1"/>
    <col min="5362" max="5362" width="2.625" style="80" customWidth="1"/>
    <col min="5363" max="5376" width="8.625" style="80"/>
    <col min="5377" max="5377" width="3.125" style="80" customWidth="1"/>
    <col min="5378" max="5378" width="8.875" style="80" customWidth="1"/>
    <col min="5379" max="5379" width="4.625" style="80" customWidth="1"/>
    <col min="5380" max="5380" width="38.75" style="80" customWidth="1"/>
    <col min="5381" max="5381" width="21.875" style="80" customWidth="1"/>
    <col min="5382" max="5382" width="8.625" style="80" customWidth="1"/>
    <col min="5383" max="5384" width="7.625" style="80" customWidth="1"/>
    <col min="5385" max="5385" width="8.125" style="80" customWidth="1"/>
    <col min="5386" max="5617" width="9" style="80" customWidth="1"/>
    <col min="5618" max="5618" width="2.625" style="80" customWidth="1"/>
    <col min="5619" max="5632" width="8.625" style="80"/>
    <col min="5633" max="5633" width="3.125" style="80" customWidth="1"/>
    <col min="5634" max="5634" width="8.875" style="80" customWidth="1"/>
    <col min="5635" max="5635" width="4.625" style="80" customWidth="1"/>
    <col min="5636" max="5636" width="38.75" style="80" customWidth="1"/>
    <col min="5637" max="5637" width="21.875" style="80" customWidth="1"/>
    <col min="5638" max="5638" width="8.625" style="80" customWidth="1"/>
    <col min="5639" max="5640" width="7.625" style="80" customWidth="1"/>
    <col min="5641" max="5641" width="8.125" style="80" customWidth="1"/>
    <col min="5642" max="5873" width="9" style="80" customWidth="1"/>
    <col min="5874" max="5874" width="2.625" style="80" customWidth="1"/>
    <col min="5875" max="5888" width="8.625" style="80"/>
    <col min="5889" max="5889" width="3.125" style="80" customWidth="1"/>
    <col min="5890" max="5890" width="8.875" style="80" customWidth="1"/>
    <col min="5891" max="5891" width="4.625" style="80" customWidth="1"/>
    <col min="5892" max="5892" width="38.75" style="80" customWidth="1"/>
    <col min="5893" max="5893" width="21.875" style="80" customWidth="1"/>
    <col min="5894" max="5894" width="8.625" style="80" customWidth="1"/>
    <col min="5895" max="5896" width="7.625" style="80" customWidth="1"/>
    <col min="5897" max="5897" width="8.125" style="80" customWidth="1"/>
    <col min="5898" max="6129" width="9" style="80" customWidth="1"/>
    <col min="6130" max="6130" width="2.625" style="80" customWidth="1"/>
    <col min="6131" max="6144" width="8.625" style="80"/>
    <col min="6145" max="6145" width="3.125" style="80" customWidth="1"/>
    <col min="6146" max="6146" width="8.875" style="80" customWidth="1"/>
    <col min="6147" max="6147" width="4.625" style="80" customWidth="1"/>
    <col min="6148" max="6148" width="38.75" style="80" customWidth="1"/>
    <col min="6149" max="6149" width="21.875" style="80" customWidth="1"/>
    <col min="6150" max="6150" width="8.625" style="80" customWidth="1"/>
    <col min="6151" max="6152" width="7.625" style="80" customWidth="1"/>
    <col min="6153" max="6153" width="8.125" style="80" customWidth="1"/>
    <col min="6154" max="6385" width="9" style="80" customWidth="1"/>
    <col min="6386" max="6386" width="2.625" style="80" customWidth="1"/>
    <col min="6387" max="6400" width="8.625" style="80"/>
    <col min="6401" max="6401" width="3.125" style="80" customWidth="1"/>
    <col min="6402" max="6402" width="8.875" style="80" customWidth="1"/>
    <col min="6403" max="6403" width="4.625" style="80" customWidth="1"/>
    <col min="6404" max="6404" width="38.75" style="80" customWidth="1"/>
    <col min="6405" max="6405" width="21.875" style="80" customWidth="1"/>
    <col min="6406" max="6406" width="8.625" style="80" customWidth="1"/>
    <col min="6407" max="6408" width="7.625" style="80" customWidth="1"/>
    <col min="6409" max="6409" width="8.125" style="80" customWidth="1"/>
    <col min="6410" max="6641" width="9" style="80" customWidth="1"/>
    <col min="6642" max="6642" width="2.625" style="80" customWidth="1"/>
    <col min="6643" max="6656" width="8.625" style="80"/>
    <col min="6657" max="6657" width="3.125" style="80" customWidth="1"/>
    <col min="6658" max="6658" width="8.875" style="80" customWidth="1"/>
    <col min="6659" max="6659" width="4.625" style="80" customWidth="1"/>
    <col min="6660" max="6660" width="38.75" style="80" customWidth="1"/>
    <col min="6661" max="6661" width="21.875" style="80" customWidth="1"/>
    <col min="6662" max="6662" width="8.625" style="80" customWidth="1"/>
    <col min="6663" max="6664" width="7.625" style="80" customWidth="1"/>
    <col min="6665" max="6665" width="8.125" style="80" customWidth="1"/>
    <col min="6666" max="6897" width="9" style="80" customWidth="1"/>
    <col min="6898" max="6898" width="2.625" style="80" customWidth="1"/>
    <col min="6899" max="6912" width="8.625" style="80"/>
    <col min="6913" max="6913" width="3.125" style="80" customWidth="1"/>
    <col min="6914" max="6914" width="8.875" style="80" customWidth="1"/>
    <col min="6915" max="6915" width="4.625" style="80" customWidth="1"/>
    <col min="6916" max="6916" width="38.75" style="80" customWidth="1"/>
    <col min="6917" max="6917" width="21.875" style="80" customWidth="1"/>
    <col min="6918" max="6918" width="8.625" style="80" customWidth="1"/>
    <col min="6919" max="6920" width="7.625" style="80" customWidth="1"/>
    <col min="6921" max="6921" width="8.125" style="80" customWidth="1"/>
    <col min="6922" max="7153" width="9" style="80" customWidth="1"/>
    <col min="7154" max="7154" width="2.625" style="80" customWidth="1"/>
    <col min="7155" max="7168" width="8.625" style="80"/>
    <col min="7169" max="7169" width="3.125" style="80" customWidth="1"/>
    <col min="7170" max="7170" width="8.875" style="80" customWidth="1"/>
    <col min="7171" max="7171" width="4.625" style="80" customWidth="1"/>
    <col min="7172" max="7172" width="38.75" style="80" customWidth="1"/>
    <col min="7173" max="7173" width="21.875" style="80" customWidth="1"/>
    <col min="7174" max="7174" width="8.625" style="80" customWidth="1"/>
    <col min="7175" max="7176" width="7.625" style="80" customWidth="1"/>
    <col min="7177" max="7177" width="8.125" style="80" customWidth="1"/>
    <col min="7178" max="7409" width="9" style="80" customWidth="1"/>
    <col min="7410" max="7410" width="2.625" style="80" customWidth="1"/>
    <col min="7411" max="7424" width="8.625" style="80"/>
    <col min="7425" max="7425" width="3.125" style="80" customWidth="1"/>
    <col min="7426" max="7426" width="8.875" style="80" customWidth="1"/>
    <col min="7427" max="7427" width="4.625" style="80" customWidth="1"/>
    <col min="7428" max="7428" width="38.75" style="80" customWidth="1"/>
    <col min="7429" max="7429" width="21.875" style="80" customWidth="1"/>
    <col min="7430" max="7430" width="8.625" style="80" customWidth="1"/>
    <col min="7431" max="7432" width="7.625" style="80" customWidth="1"/>
    <col min="7433" max="7433" width="8.125" style="80" customWidth="1"/>
    <col min="7434" max="7665" width="9" style="80" customWidth="1"/>
    <col min="7666" max="7666" width="2.625" style="80" customWidth="1"/>
    <col min="7667" max="7680" width="8.625" style="80"/>
    <col min="7681" max="7681" width="3.125" style="80" customWidth="1"/>
    <col min="7682" max="7682" width="8.875" style="80" customWidth="1"/>
    <col min="7683" max="7683" width="4.625" style="80" customWidth="1"/>
    <col min="7684" max="7684" width="38.75" style="80" customWidth="1"/>
    <col min="7685" max="7685" width="21.875" style="80" customWidth="1"/>
    <col min="7686" max="7686" width="8.625" style="80" customWidth="1"/>
    <col min="7687" max="7688" width="7.625" style="80" customWidth="1"/>
    <col min="7689" max="7689" width="8.125" style="80" customWidth="1"/>
    <col min="7690" max="7921" width="9" style="80" customWidth="1"/>
    <col min="7922" max="7922" width="2.625" style="80" customWidth="1"/>
    <col min="7923" max="7936" width="8.625" style="80"/>
    <col min="7937" max="7937" width="3.125" style="80" customWidth="1"/>
    <col min="7938" max="7938" width="8.875" style="80" customWidth="1"/>
    <col min="7939" max="7939" width="4.625" style="80" customWidth="1"/>
    <col min="7940" max="7940" width="38.75" style="80" customWidth="1"/>
    <col min="7941" max="7941" width="21.875" style="80" customWidth="1"/>
    <col min="7942" max="7942" width="8.625" style="80" customWidth="1"/>
    <col min="7943" max="7944" width="7.625" style="80" customWidth="1"/>
    <col min="7945" max="7945" width="8.125" style="80" customWidth="1"/>
    <col min="7946" max="8177" width="9" style="80" customWidth="1"/>
    <col min="8178" max="8178" width="2.625" style="80" customWidth="1"/>
    <col min="8179" max="8192" width="8.625" style="80"/>
    <col min="8193" max="8193" width="3.125" style="80" customWidth="1"/>
    <col min="8194" max="8194" width="8.875" style="80" customWidth="1"/>
    <col min="8195" max="8195" width="4.625" style="80" customWidth="1"/>
    <col min="8196" max="8196" width="38.75" style="80" customWidth="1"/>
    <col min="8197" max="8197" width="21.875" style="80" customWidth="1"/>
    <col min="8198" max="8198" width="8.625" style="80" customWidth="1"/>
    <col min="8199" max="8200" width="7.625" style="80" customWidth="1"/>
    <col min="8201" max="8201" width="8.125" style="80" customWidth="1"/>
    <col min="8202" max="8433" width="9" style="80" customWidth="1"/>
    <col min="8434" max="8434" width="2.625" style="80" customWidth="1"/>
    <col min="8435" max="8448" width="8.625" style="80"/>
    <col min="8449" max="8449" width="3.125" style="80" customWidth="1"/>
    <col min="8450" max="8450" width="8.875" style="80" customWidth="1"/>
    <col min="8451" max="8451" width="4.625" style="80" customWidth="1"/>
    <col min="8452" max="8452" width="38.75" style="80" customWidth="1"/>
    <col min="8453" max="8453" width="21.875" style="80" customWidth="1"/>
    <col min="8454" max="8454" width="8.625" style="80" customWidth="1"/>
    <col min="8455" max="8456" width="7.625" style="80" customWidth="1"/>
    <col min="8457" max="8457" width="8.125" style="80" customWidth="1"/>
    <col min="8458" max="8689" width="9" style="80" customWidth="1"/>
    <col min="8690" max="8690" width="2.625" style="80" customWidth="1"/>
    <col min="8691" max="8704" width="8.625" style="80"/>
    <col min="8705" max="8705" width="3.125" style="80" customWidth="1"/>
    <col min="8706" max="8706" width="8.875" style="80" customWidth="1"/>
    <col min="8707" max="8707" width="4.625" style="80" customWidth="1"/>
    <col min="8708" max="8708" width="38.75" style="80" customWidth="1"/>
    <col min="8709" max="8709" width="21.875" style="80" customWidth="1"/>
    <col min="8710" max="8710" width="8.625" style="80" customWidth="1"/>
    <col min="8711" max="8712" width="7.625" style="80" customWidth="1"/>
    <col min="8713" max="8713" width="8.125" style="80" customWidth="1"/>
    <col min="8714" max="8945" width="9" style="80" customWidth="1"/>
    <col min="8946" max="8946" width="2.625" style="80" customWidth="1"/>
    <col min="8947" max="8960" width="8.625" style="80"/>
    <col min="8961" max="8961" width="3.125" style="80" customWidth="1"/>
    <col min="8962" max="8962" width="8.875" style="80" customWidth="1"/>
    <col min="8963" max="8963" width="4.625" style="80" customWidth="1"/>
    <col min="8964" max="8964" width="38.75" style="80" customWidth="1"/>
    <col min="8965" max="8965" width="21.875" style="80" customWidth="1"/>
    <col min="8966" max="8966" width="8.625" style="80" customWidth="1"/>
    <col min="8967" max="8968" width="7.625" style="80" customWidth="1"/>
    <col min="8969" max="8969" width="8.125" style="80" customWidth="1"/>
    <col min="8970" max="9201" width="9" style="80" customWidth="1"/>
    <col min="9202" max="9202" width="2.625" style="80" customWidth="1"/>
    <col min="9203" max="9216" width="8.625" style="80"/>
    <col min="9217" max="9217" width="3.125" style="80" customWidth="1"/>
    <col min="9218" max="9218" width="8.875" style="80" customWidth="1"/>
    <col min="9219" max="9219" width="4.625" style="80" customWidth="1"/>
    <col min="9220" max="9220" width="38.75" style="80" customWidth="1"/>
    <col min="9221" max="9221" width="21.875" style="80" customWidth="1"/>
    <col min="9222" max="9222" width="8.625" style="80" customWidth="1"/>
    <col min="9223" max="9224" width="7.625" style="80" customWidth="1"/>
    <col min="9225" max="9225" width="8.125" style="80" customWidth="1"/>
    <col min="9226" max="9457" width="9" style="80" customWidth="1"/>
    <col min="9458" max="9458" width="2.625" style="80" customWidth="1"/>
    <col min="9459" max="9472" width="8.625" style="80"/>
    <col min="9473" max="9473" width="3.125" style="80" customWidth="1"/>
    <col min="9474" max="9474" width="8.875" style="80" customWidth="1"/>
    <col min="9475" max="9475" width="4.625" style="80" customWidth="1"/>
    <col min="9476" max="9476" width="38.75" style="80" customWidth="1"/>
    <col min="9477" max="9477" width="21.875" style="80" customWidth="1"/>
    <col min="9478" max="9478" width="8.625" style="80" customWidth="1"/>
    <col min="9479" max="9480" width="7.625" style="80" customWidth="1"/>
    <col min="9481" max="9481" width="8.125" style="80" customWidth="1"/>
    <col min="9482" max="9713" width="9" style="80" customWidth="1"/>
    <col min="9714" max="9714" width="2.625" style="80" customWidth="1"/>
    <col min="9715" max="9728" width="8.625" style="80"/>
    <col min="9729" max="9729" width="3.125" style="80" customWidth="1"/>
    <col min="9730" max="9730" width="8.875" style="80" customWidth="1"/>
    <col min="9731" max="9731" width="4.625" style="80" customWidth="1"/>
    <col min="9732" max="9732" width="38.75" style="80" customWidth="1"/>
    <col min="9733" max="9733" width="21.875" style="80" customWidth="1"/>
    <col min="9734" max="9734" width="8.625" style="80" customWidth="1"/>
    <col min="9735" max="9736" width="7.625" style="80" customWidth="1"/>
    <col min="9737" max="9737" width="8.125" style="80" customWidth="1"/>
    <col min="9738" max="9969" width="9" style="80" customWidth="1"/>
    <col min="9970" max="9970" width="2.625" style="80" customWidth="1"/>
    <col min="9971" max="9984" width="8.625" style="80"/>
    <col min="9985" max="9985" width="3.125" style="80" customWidth="1"/>
    <col min="9986" max="9986" width="8.875" style="80" customWidth="1"/>
    <col min="9987" max="9987" width="4.625" style="80" customWidth="1"/>
    <col min="9988" max="9988" width="38.75" style="80" customWidth="1"/>
    <col min="9989" max="9989" width="21.875" style="80" customWidth="1"/>
    <col min="9990" max="9990" width="8.625" style="80" customWidth="1"/>
    <col min="9991" max="9992" width="7.625" style="80" customWidth="1"/>
    <col min="9993" max="9993" width="8.125" style="80" customWidth="1"/>
    <col min="9994" max="10225" width="9" style="80" customWidth="1"/>
    <col min="10226" max="10226" width="2.625" style="80" customWidth="1"/>
    <col min="10227" max="10240" width="8.625" style="80"/>
    <col min="10241" max="10241" width="3.125" style="80" customWidth="1"/>
    <col min="10242" max="10242" width="8.875" style="80" customWidth="1"/>
    <col min="10243" max="10243" width="4.625" style="80" customWidth="1"/>
    <col min="10244" max="10244" width="38.75" style="80" customWidth="1"/>
    <col min="10245" max="10245" width="21.875" style="80" customWidth="1"/>
    <col min="10246" max="10246" width="8.625" style="80" customWidth="1"/>
    <col min="10247" max="10248" width="7.625" style="80" customWidth="1"/>
    <col min="10249" max="10249" width="8.125" style="80" customWidth="1"/>
    <col min="10250" max="10481" width="9" style="80" customWidth="1"/>
    <col min="10482" max="10482" width="2.625" style="80" customWidth="1"/>
    <col min="10483" max="10496" width="8.625" style="80"/>
    <col min="10497" max="10497" width="3.125" style="80" customWidth="1"/>
    <col min="10498" max="10498" width="8.875" style="80" customWidth="1"/>
    <col min="10499" max="10499" width="4.625" style="80" customWidth="1"/>
    <col min="10500" max="10500" width="38.75" style="80" customWidth="1"/>
    <col min="10501" max="10501" width="21.875" style="80" customWidth="1"/>
    <col min="10502" max="10502" width="8.625" style="80" customWidth="1"/>
    <col min="10503" max="10504" width="7.625" style="80" customWidth="1"/>
    <col min="10505" max="10505" width="8.125" style="80" customWidth="1"/>
    <col min="10506" max="10737" width="9" style="80" customWidth="1"/>
    <col min="10738" max="10738" width="2.625" style="80" customWidth="1"/>
    <col min="10739" max="10752" width="8.625" style="80"/>
    <col min="10753" max="10753" width="3.125" style="80" customWidth="1"/>
    <col min="10754" max="10754" width="8.875" style="80" customWidth="1"/>
    <col min="10755" max="10755" width="4.625" style="80" customWidth="1"/>
    <col min="10756" max="10756" width="38.75" style="80" customWidth="1"/>
    <col min="10757" max="10757" width="21.875" style="80" customWidth="1"/>
    <col min="10758" max="10758" width="8.625" style="80" customWidth="1"/>
    <col min="10759" max="10760" width="7.625" style="80" customWidth="1"/>
    <col min="10761" max="10761" width="8.125" style="80" customWidth="1"/>
    <col min="10762" max="10993" width="9" style="80" customWidth="1"/>
    <col min="10994" max="10994" width="2.625" style="80" customWidth="1"/>
    <col min="10995" max="11008" width="8.625" style="80"/>
    <col min="11009" max="11009" width="3.125" style="80" customWidth="1"/>
    <col min="11010" max="11010" width="8.875" style="80" customWidth="1"/>
    <col min="11011" max="11011" width="4.625" style="80" customWidth="1"/>
    <col min="11012" max="11012" width="38.75" style="80" customWidth="1"/>
    <col min="11013" max="11013" width="21.875" style="80" customWidth="1"/>
    <col min="11014" max="11014" width="8.625" style="80" customWidth="1"/>
    <col min="11015" max="11016" width="7.625" style="80" customWidth="1"/>
    <col min="11017" max="11017" width="8.125" style="80" customWidth="1"/>
    <col min="11018" max="11249" width="9" style="80" customWidth="1"/>
    <col min="11250" max="11250" width="2.625" style="80" customWidth="1"/>
    <col min="11251" max="11264" width="8.625" style="80"/>
    <col min="11265" max="11265" width="3.125" style="80" customWidth="1"/>
    <col min="11266" max="11266" width="8.875" style="80" customWidth="1"/>
    <col min="11267" max="11267" width="4.625" style="80" customWidth="1"/>
    <col min="11268" max="11268" width="38.75" style="80" customWidth="1"/>
    <col min="11269" max="11269" width="21.875" style="80" customWidth="1"/>
    <col min="11270" max="11270" width="8.625" style="80" customWidth="1"/>
    <col min="11271" max="11272" width="7.625" style="80" customWidth="1"/>
    <col min="11273" max="11273" width="8.125" style="80" customWidth="1"/>
    <col min="11274" max="11505" width="9" style="80" customWidth="1"/>
    <col min="11506" max="11506" width="2.625" style="80" customWidth="1"/>
    <col min="11507" max="11520" width="8.625" style="80"/>
    <col min="11521" max="11521" width="3.125" style="80" customWidth="1"/>
    <col min="11522" max="11522" width="8.875" style="80" customWidth="1"/>
    <col min="11523" max="11523" width="4.625" style="80" customWidth="1"/>
    <col min="11524" max="11524" width="38.75" style="80" customWidth="1"/>
    <col min="11525" max="11525" width="21.875" style="80" customWidth="1"/>
    <col min="11526" max="11526" width="8.625" style="80" customWidth="1"/>
    <col min="11527" max="11528" width="7.625" style="80" customWidth="1"/>
    <col min="11529" max="11529" width="8.125" style="80" customWidth="1"/>
    <col min="11530" max="11761" width="9" style="80" customWidth="1"/>
    <col min="11762" max="11762" width="2.625" style="80" customWidth="1"/>
    <col min="11763" max="11776" width="8.625" style="80"/>
    <col min="11777" max="11777" width="3.125" style="80" customWidth="1"/>
    <col min="11778" max="11778" width="8.875" style="80" customWidth="1"/>
    <col min="11779" max="11779" width="4.625" style="80" customWidth="1"/>
    <col min="11780" max="11780" width="38.75" style="80" customWidth="1"/>
    <col min="11781" max="11781" width="21.875" style="80" customWidth="1"/>
    <col min="11782" max="11782" width="8.625" style="80" customWidth="1"/>
    <col min="11783" max="11784" width="7.625" style="80" customWidth="1"/>
    <col min="11785" max="11785" width="8.125" style="80" customWidth="1"/>
    <col min="11786" max="12017" width="9" style="80" customWidth="1"/>
    <col min="12018" max="12018" width="2.625" style="80" customWidth="1"/>
    <col min="12019" max="12032" width="8.625" style="80"/>
    <col min="12033" max="12033" width="3.125" style="80" customWidth="1"/>
    <col min="12034" max="12034" width="8.875" style="80" customWidth="1"/>
    <col min="12035" max="12035" width="4.625" style="80" customWidth="1"/>
    <col min="12036" max="12036" width="38.75" style="80" customWidth="1"/>
    <col min="12037" max="12037" width="21.875" style="80" customWidth="1"/>
    <col min="12038" max="12038" width="8.625" style="80" customWidth="1"/>
    <col min="12039" max="12040" width="7.625" style="80" customWidth="1"/>
    <col min="12041" max="12041" width="8.125" style="80" customWidth="1"/>
    <col min="12042" max="12273" width="9" style="80" customWidth="1"/>
    <col min="12274" max="12274" width="2.625" style="80" customWidth="1"/>
    <col min="12275" max="12288" width="8.625" style="80"/>
    <col min="12289" max="12289" width="3.125" style="80" customWidth="1"/>
    <col min="12290" max="12290" width="8.875" style="80" customWidth="1"/>
    <col min="12291" max="12291" width="4.625" style="80" customWidth="1"/>
    <col min="12292" max="12292" width="38.75" style="80" customWidth="1"/>
    <col min="12293" max="12293" width="21.875" style="80" customWidth="1"/>
    <col min="12294" max="12294" width="8.625" style="80" customWidth="1"/>
    <col min="12295" max="12296" width="7.625" style="80" customWidth="1"/>
    <col min="12297" max="12297" width="8.125" style="80" customWidth="1"/>
    <col min="12298" max="12529" width="9" style="80" customWidth="1"/>
    <col min="12530" max="12530" width="2.625" style="80" customWidth="1"/>
    <col min="12531" max="12544" width="8.625" style="80"/>
    <col min="12545" max="12545" width="3.125" style="80" customWidth="1"/>
    <col min="12546" max="12546" width="8.875" style="80" customWidth="1"/>
    <col min="12547" max="12547" width="4.625" style="80" customWidth="1"/>
    <col min="12548" max="12548" width="38.75" style="80" customWidth="1"/>
    <col min="12549" max="12549" width="21.875" style="80" customWidth="1"/>
    <col min="12550" max="12550" width="8.625" style="80" customWidth="1"/>
    <col min="12551" max="12552" width="7.625" style="80" customWidth="1"/>
    <col min="12553" max="12553" width="8.125" style="80" customWidth="1"/>
    <col min="12554" max="12785" width="9" style="80" customWidth="1"/>
    <col min="12786" max="12786" width="2.625" style="80" customWidth="1"/>
    <col min="12787" max="12800" width="8.625" style="80"/>
    <col min="12801" max="12801" width="3.125" style="80" customWidth="1"/>
    <col min="12802" max="12802" width="8.875" style="80" customWidth="1"/>
    <col min="12803" max="12803" width="4.625" style="80" customWidth="1"/>
    <col min="12804" max="12804" width="38.75" style="80" customWidth="1"/>
    <col min="12805" max="12805" width="21.875" style="80" customWidth="1"/>
    <col min="12806" max="12806" width="8.625" style="80" customWidth="1"/>
    <col min="12807" max="12808" width="7.625" style="80" customWidth="1"/>
    <col min="12809" max="12809" width="8.125" style="80" customWidth="1"/>
    <col min="12810" max="13041" width="9" style="80" customWidth="1"/>
    <col min="13042" max="13042" width="2.625" style="80" customWidth="1"/>
    <col min="13043" max="13056" width="8.625" style="80"/>
    <col min="13057" max="13057" width="3.125" style="80" customWidth="1"/>
    <col min="13058" max="13058" width="8.875" style="80" customWidth="1"/>
    <col min="13059" max="13059" width="4.625" style="80" customWidth="1"/>
    <col min="13060" max="13060" width="38.75" style="80" customWidth="1"/>
    <col min="13061" max="13061" width="21.875" style="80" customWidth="1"/>
    <col min="13062" max="13062" width="8.625" style="80" customWidth="1"/>
    <col min="13063" max="13064" width="7.625" style="80" customWidth="1"/>
    <col min="13065" max="13065" width="8.125" style="80" customWidth="1"/>
    <col min="13066" max="13297" width="9" style="80" customWidth="1"/>
    <col min="13298" max="13298" width="2.625" style="80" customWidth="1"/>
    <col min="13299" max="13312" width="8.625" style="80"/>
    <col min="13313" max="13313" width="3.125" style="80" customWidth="1"/>
    <col min="13314" max="13314" width="8.875" style="80" customWidth="1"/>
    <col min="13315" max="13315" width="4.625" style="80" customWidth="1"/>
    <col min="13316" max="13316" width="38.75" style="80" customWidth="1"/>
    <col min="13317" max="13317" width="21.875" style="80" customWidth="1"/>
    <col min="13318" max="13318" width="8.625" style="80" customWidth="1"/>
    <col min="13319" max="13320" width="7.625" style="80" customWidth="1"/>
    <col min="13321" max="13321" width="8.125" style="80" customWidth="1"/>
    <col min="13322" max="13553" width="9" style="80" customWidth="1"/>
    <col min="13554" max="13554" width="2.625" style="80" customWidth="1"/>
    <col min="13555" max="13568" width="8.625" style="80"/>
    <col min="13569" max="13569" width="3.125" style="80" customWidth="1"/>
    <col min="13570" max="13570" width="8.875" style="80" customWidth="1"/>
    <col min="13571" max="13571" width="4.625" style="80" customWidth="1"/>
    <col min="13572" max="13572" width="38.75" style="80" customWidth="1"/>
    <col min="13573" max="13573" width="21.875" style="80" customWidth="1"/>
    <col min="13574" max="13574" width="8.625" style="80" customWidth="1"/>
    <col min="13575" max="13576" width="7.625" style="80" customWidth="1"/>
    <col min="13577" max="13577" width="8.125" style="80" customWidth="1"/>
    <col min="13578" max="13809" width="9" style="80" customWidth="1"/>
    <col min="13810" max="13810" width="2.625" style="80" customWidth="1"/>
    <col min="13811" max="13824" width="8.625" style="80"/>
    <col min="13825" max="13825" width="3.125" style="80" customWidth="1"/>
    <col min="13826" max="13826" width="8.875" style="80" customWidth="1"/>
    <col min="13827" max="13827" width="4.625" style="80" customWidth="1"/>
    <col min="13828" max="13828" width="38.75" style="80" customWidth="1"/>
    <col min="13829" max="13829" width="21.875" style="80" customWidth="1"/>
    <col min="13830" max="13830" width="8.625" style="80" customWidth="1"/>
    <col min="13831" max="13832" width="7.625" style="80" customWidth="1"/>
    <col min="13833" max="13833" width="8.125" style="80" customWidth="1"/>
    <col min="13834" max="14065" width="9" style="80" customWidth="1"/>
    <col min="14066" max="14066" width="2.625" style="80" customWidth="1"/>
    <col min="14067" max="14080" width="8.625" style="80"/>
    <col min="14081" max="14081" width="3.125" style="80" customWidth="1"/>
    <col min="14082" max="14082" width="8.875" style="80" customWidth="1"/>
    <col min="14083" max="14083" width="4.625" style="80" customWidth="1"/>
    <col min="14084" max="14084" width="38.75" style="80" customWidth="1"/>
    <col min="14085" max="14085" width="21.875" style="80" customWidth="1"/>
    <col min="14086" max="14086" width="8.625" style="80" customWidth="1"/>
    <col min="14087" max="14088" width="7.625" style="80" customWidth="1"/>
    <col min="14089" max="14089" width="8.125" style="80" customWidth="1"/>
    <col min="14090" max="14321" width="9" style="80" customWidth="1"/>
    <col min="14322" max="14322" width="2.625" style="80" customWidth="1"/>
    <col min="14323" max="14336" width="8.625" style="80"/>
    <col min="14337" max="14337" width="3.125" style="80" customWidth="1"/>
    <col min="14338" max="14338" width="8.875" style="80" customWidth="1"/>
    <col min="14339" max="14339" width="4.625" style="80" customWidth="1"/>
    <col min="14340" max="14340" width="38.75" style="80" customWidth="1"/>
    <col min="14341" max="14341" width="21.875" style="80" customWidth="1"/>
    <col min="14342" max="14342" width="8.625" style="80" customWidth="1"/>
    <col min="14343" max="14344" width="7.625" style="80" customWidth="1"/>
    <col min="14345" max="14345" width="8.125" style="80" customWidth="1"/>
    <col min="14346" max="14577" width="9" style="80" customWidth="1"/>
    <col min="14578" max="14578" width="2.625" style="80" customWidth="1"/>
    <col min="14579" max="14592" width="8.625" style="80"/>
    <col min="14593" max="14593" width="3.125" style="80" customWidth="1"/>
    <col min="14594" max="14594" width="8.875" style="80" customWidth="1"/>
    <col min="14595" max="14595" width="4.625" style="80" customWidth="1"/>
    <col min="14596" max="14596" width="38.75" style="80" customWidth="1"/>
    <col min="14597" max="14597" width="21.875" style="80" customWidth="1"/>
    <col min="14598" max="14598" width="8.625" style="80" customWidth="1"/>
    <col min="14599" max="14600" width="7.625" style="80" customWidth="1"/>
    <col min="14601" max="14601" width="8.125" style="80" customWidth="1"/>
    <col min="14602" max="14833" width="9" style="80" customWidth="1"/>
    <col min="14834" max="14834" width="2.625" style="80" customWidth="1"/>
    <col min="14835" max="14848" width="8.625" style="80"/>
    <col min="14849" max="14849" width="3.125" style="80" customWidth="1"/>
    <col min="14850" max="14850" width="8.875" style="80" customWidth="1"/>
    <col min="14851" max="14851" width="4.625" style="80" customWidth="1"/>
    <col min="14852" max="14852" width="38.75" style="80" customWidth="1"/>
    <col min="14853" max="14853" width="21.875" style="80" customWidth="1"/>
    <col min="14854" max="14854" width="8.625" style="80" customWidth="1"/>
    <col min="14855" max="14856" width="7.625" style="80" customWidth="1"/>
    <col min="14857" max="14857" width="8.125" style="80" customWidth="1"/>
    <col min="14858" max="15089" width="9" style="80" customWidth="1"/>
    <col min="15090" max="15090" width="2.625" style="80" customWidth="1"/>
    <col min="15091" max="15104" width="8.625" style="80"/>
    <col min="15105" max="15105" width="3.125" style="80" customWidth="1"/>
    <col min="15106" max="15106" width="8.875" style="80" customWidth="1"/>
    <col min="15107" max="15107" width="4.625" style="80" customWidth="1"/>
    <col min="15108" max="15108" width="38.75" style="80" customWidth="1"/>
    <col min="15109" max="15109" width="21.875" style="80" customWidth="1"/>
    <col min="15110" max="15110" width="8.625" style="80" customWidth="1"/>
    <col min="15111" max="15112" width="7.625" style="80" customWidth="1"/>
    <col min="15113" max="15113" width="8.125" style="80" customWidth="1"/>
    <col min="15114" max="15345" width="9" style="80" customWidth="1"/>
    <col min="15346" max="15346" width="2.625" style="80" customWidth="1"/>
    <col min="15347" max="15360" width="8.625" style="80"/>
    <col min="15361" max="15361" width="3.125" style="80" customWidth="1"/>
    <col min="15362" max="15362" width="8.875" style="80" customWidth="1"/>
    <col min="15363" max="15363" width="4.625" style="80" customWidth="1"/>
    <col min="15364" max="15364" width="38.75" style="80" customWidth="1"/>
    <col min="15365" max="15365" width="21.875" style="80" customWidth="1"/>
    <col min="15366" max="15366" width="8.625" style="80" customWidth="1"/>
    <col min="15367" max="15368" width="7.625" style="80" customWidth="1"/>
    <col min="15369" max="15369" width="8.125" style="80" customWidth="1"/>
    <col min="15370" max="15601" width="9" style="80" customWidth="1"/>
    <col min="15602" max="15602" width="2.625" style="80" customWidth="1"/>
    <col min="15603" max="15616" width="8.625" style="80"/>
    <col min="15617" max="15617" width="3.125" style="80" customWidth="1"/>
    <col min="15618" max="15618" width="8.875" style="80" customWidth="1"/>
    <col min="15619" max="15619" width="4.625" style="80" customWidth="1"/>
    <col min="15620" max="15620" width="38.75" style="80" customWidth="1"/>
    <col min="15621" max="15621" width="21.875" style="80" customWidth="1"/>
    <col min="15622" max="15622" width="8.625" style="80" customWidth="1"/>
    <col min="15623" max="15624" width="7.625" style="80" customWidth="1"/>
    <col min="15625" max="15625" width="8.125" style="80" customWidth="1"/>
    <col min="15626" max="15857" width="9" style="80" customWidth="1"/>
    <col min="15858" max="15858" width="2.625" style="80" customWidth="1"/>
    <col min="15859" max="15872" width="8.625" style="80"/>
    <col min="15873" max="15873" width="3.125" style="80" customWidth="1"/>
    <col min="15874" max="15874" width="8.875" style="80" customWidth="1"/>
    <col min="15875" max="15875" width="4.625" style="80" customWidth="1"/>
    <col min="15876" max="15876" width="38.75" style="80" customWidth="1"/>
    <col min="15877" max="15877" width="21.875" style="80" customWidth="1"/>
    <col min="15878" max="15878" width="8.625" style="80" customWidth="1"/>
    <col min="15879" max="15880" width="7.625" style="80" customWidth="1"/>
    <col min="15881" max="15881" width="8.125" style="80" customWidth="1"/>
    <col min="15882" max="16113" width="9" style="80" customWidth="1"/>
    <col min="16114" max="16114" width="2.625" style="80" customWidth="1"/>
    <col min="16115" max="16128" width="8.625" style="80"/>
    <col min="16129" max="16129" width="3.125" style="80" customWidth="1"/>
    <col min="16130" max="16130" width="8.875" style="80" customWidth="1"/>
    <col min="16131" max="16131" width="4.625" style="80" customWidth="1"/>
    <col min="16132" max="16132" width="38.75" style="80" customWidth="1"/>
    <col min="16133" max="16133" width="21.875" style="80" customWidth="1"/>
    <col min="16134" max="16134" width="8.625" style="80" customWidth="1"/>
    <col min="16135" max="16136" width="7.625" style="80" customWidth="1"/>
    <col min="16137" max="16137" width="8.125" style="80" customWidth="1"/>
    <col min="16138" max="16369" width="9" style="80" customWidth="1"/>
    <col min="16370" max="16370" width="2.625" style="80" customWidth="1"/>
    <col min="16371" max="16384" width="8.625" style="80"/>
  </cols>
  <sheetData>
    <row r="1" spans="1:10" ht="20.25" customHeight="1">
      <c r="A1" s="246" t="s">
        <v>56</v>
      </c>
      <c r="B1" s="246"/>
      <c r="C1" s="246"/>
      <c r="D1" s="246"/>
      <c r="E1" s="246"/>
      <c r="F1" s="246"/>
      <c r="G1" s="246"/>
      <c r="H1" s="246"/>
      <c r="I1" s="246"/>
    </row>
    <row r="2" spans="1:10" ht="14.25" customHeight="1" thickBot="1">
      <c r="A2" s="247" t="s">
        <v>443</v>
      </c>
      <c r="B2" s="247"/>
      <c r="C2" s="247"/>
      <c r="D2" s="247"/>
      <c r="E2" s="247"/>
      <c r="F2" s="247"/>
      <c r="G2" s="247"/>
      <c r="H2" s="247"/>
      <c r="I2" s="247"/>
    </row>
    <row r="3" spans="1:10" ht="15.75" customHeight="1" thickTop="1" thickBot="1">
      <c r="A3" s="81" t="s">
        <v>57</v>
      </c>
      <c r="B3" s="82" t="s">
        <v>58</v>
      </c>
      <c r="C3" s="82"/>
      <c r="D3" s="51" t="s">
        <v>55</v>
      </c>
      <c r="E3" s="83" t="s">
        <v>59</v>
      </c>
      <c r="F3" s="84" t="s">
        <v>60</v>
      </c>
      <c r="G3" s="85" t="s">
        <v>61</v>
      </c>
      <c r="H3" s="85" t="s">
        <v>444</v>
      </c>
      <c r="I3" s="86" t="s">
        <v>62</v>
      </c>
    </row>
    <row r="4" spans="1:10" ht="21.75" customHeight="1">
      <c r="A4" s="248">
        <v>8</v>
      </c>
      <c r="B4" s="233">
        <v>45022</v>
      </c>
      <c r="C4" s="232" t="s">
        <v>40</v>
      </c>
      <c r="D4" s="100" t="s">
        <v>445</v>
      </c>
      <c r="E4" s="88" t="s">
        <v>446</v>
      </c>
      <c r="F4" s="95">
        <f>G4*4+H4*9+I4*4</f>
        <v>347.2</v>
      </c>
      <c r="G4" s="90">
        <v>9</v>
      </c>
      <c r="H4" s="91">
        <v>10.8</v>
      </c>
      <c r="I4" s="92">
        <v>53.5</v>
      </c>
      <c r="J4" s="101"/>
    </row>
    <row r="5" spans="1:10" s="104" customFormat="1" ht="15" customHeight="1">
      <c r="A5" s="248"/>
      <c r="B5" s="240"/>
      <c r="C5" s="245"/>
      <c r="D5" s="93" t="s">
        <v>447</v>
      </c>
      <c r="E5" s="102" t="s">
        <v>64</v>
      </c>
      <c r="F5" s="95"/>
      <c r="G5" s="96"/>
      <c r="H5" s="96"/>
      <c r="I5" s="97"/>
      <c r="J5" s="103"/>
    </row>
    <row r="6" spans="1:10" ht="21.75" customHeight="1">
      <c r="A6" s="248"/>
      <c r="B6" s="233">
        <v>45023</v>
      </c>
      <c r="C6" s="242" t="s">
        <v>49</v>
      </c>
      <c r="D6" s="87" t="s">
        <v>448</v>
      </c>
      <c r="E6" s="88" t="s">
        <v>67</v>
      </c>
      <c r="F6" s="89">
        <f>G6*4+H6*9+I6*4</f>
        <v>344</v>
      </c>
      <c r="G6" s="90">
        <v>11</v>
      </c>
      <c r="H6" s="91">
        <v>10</v>
      </c>
      <c r="I6" s="92">
        <v>52.5</v>
      </c>
    </row>
    <row r="7" spans="1:10" ht="15" customHeight="1" thickBot="1">
      <c r="A7" s="249"/>
      <c r="B7" s="240"/>
      <c r="C7" s="243"/>
      <c r="D7" s="93" t="s">
        <v>65</v>
      </c>
      <c r="E7" s="94" t="s">
        <v>439</v>
      </c>
      <c r="F7" s="95"/>
      <c r="G7" s="96"/>
      <c r="H7" s="96"/>
      <c r="I7" s="97"/>
    </row>
    <row r="8" spans="1:10" ht="21.75" customHeight="1" thickTop="1">
      <c r="A8" s="236">
        <v>9</v>
      </c>
      <c r="B8" s="239">
        <v>45026</v>
      </c>
      <c r="C8" s="244" t="s">
        <v>15</v>
      </c>
      <c r="D8" s="105" t="s">
        <v>63</v>
      </c>
      <c r="E8" s="106" t="s">
        <v>66</v>
      </c>
      <c r="F8" s="107">
        <f>G8*4+H8*9+I8*4</f>
        <v>355.7</v>
      </c>
      <c r="G8" s="108">
        <v>10.3</v>
      </c>
      <c r="H8" s="109">
        <v>10.5</v>
      </c>
      <c r="I8" s="110">
        <v>55</v>
      </c>
    </row>
    <row r="9" spans="1:10" ht="15" customHeight="1">
      <c r="A9" s="237"/>
      <c r="B9" s="240"/>
      <c r="C9" s="245"/>
      <c r="D9" s="93" t="s">
        <v>433</v>
      </c>
      <c r="E9" s="94" t="s">
        <v>435</v>
      </c>
      <c r="F9" s="95"/>
      <c r="G9" s="111"/>
      <c r="H9" s="112"/>
      <c r="I9" s="97"/>
    </row>
    <row r="10" spans="1:10" ht="21.75" customHeight="1">
      <c r="A10" s="237"/>
      <c r="B10" s="233">
        <v>45027</v>
      </c>
      <c r="C10" s="231" t="s">
        <v>294</v>
      </c>
      <c r="D10" s="87" t="s">
        <v>449</v>
      </c>
      <c r="E10" s="88" t="s">
        <v>438</v>
      </c>
      <c r="F10" s="89">
        <f>G10*4+H10*9+I10*4</f>
        <v>351.4</v>
      </c>
      <c r="G10" s="90">
        <v>10.3</v>
      </c>
      <c r="H10" s="91">
        <v>11</v>
      </c>
      <c r="I10" s="92">
        <v>52.8</v>
      </c>
    </row>
    <row r="11" spans="1:10" ht="15" customHeight="1">
      <c r="A11" s="237"/>
      <c r="B11" s="240"/>
      <c r="C11" s="245"/>
      <c r="D11" s="93" t="s">
        <v>450</v>
      </c>
      <c r="E11" s="94" t="s">
        <v>436</v>
      </c>
      <c r="F11" s="95"/>
      <c r="G11" s="96"/>
      <c r="H11" s="96"/>
      <c r="I11" s="97"/>
    </row>
    <row r="12" spans="1:10" ht="21.75" customHeight="1">
      <c r="A12" s="237"/>
      <c r="B12" s="233">
        <v>45028</v>
      </c>
      <c r="C12" s="231" t="s">
        <v>25</v>
      </c>
      <c r="D12" s="98" t="s">
        <v>451</v>
      </c>
      <c r="E12" s="99" t="s">
        <v>265</v>
      </c>
      <c r="F12" s="95">
        <f>G12*4+H12*9+I12*4</f>
        <v>355.7</v>
      </c>
      <c r="G12" s="90">
        <v>10.5</v>
      </c>
      <c r="H12" s="91">
        <v>11.3</v>
      </c>
      <c r="I12" s="92">
        <v>53</v>
      </c>
    </row>
    <row r="13" spans="1:10" ht="15" customHeight="1">
      <c r="A13" s="237"/>
      <c r="B13" s="240"/>
      <c r="C13" s="245"/>
      <c r="D13" s="129" t="s">
        <v>68</v>
      </c>
      <c r="E13" s="94" t="s">
        <v>265</v>
      </c>
      <c r="F13" s="95"/>
      <c r="G13" s="96"/>
      <c r="H13" s="96"/>
      <c r="I13" s="97"/>
    </row>
    <row r="14" spans="1:10" ht="21.75" customHeight="1">
      <c r="A14" s="237"/>
      <c r="B14" s="233">
        <v>45029</v>
      </c>
      <c r="C14" s="232" t="s">
        <v>179</v>
      </c>
      <c r="D14" s="100" t="s">
        <v>452</v>
      </c>
      <c r="E14" s="88" t="s">
        <v>432</v>
      </c>
      <c r="F14" s="95">
        <f>G14*4+H14*9+I14*4</f>
        <v>350.1</v>
      </c>
      <c r="G14" s="90">
        <v>11.2</v>
      </c>
      <c r="H14" s="91">
        <v>10.1</v>
      </c>
      <c r="I14" s="92">
        <v>53.6</v>
      </c>
      <c r="J14" s="22"/>
    </row>
    <row r="15" spans="1:10" ht="15" customHeight="1">
      <c r="A15" s="237"/>
      <c r="B15" s="240"/>
      <c r="C15" s="245"/>
      <c r="D15" s="385" t="s">
        <v>453</v>
      </c>
      <c r="E15" s="102" t="s">
        <v>64</v>
      </c>
      <c r="F15" s="95"/>
      <c r="G15" s="96"/>
      <c r="H15" s="96"/>
      <c r="I15" s="97"/>
      <c r="J15" s="22"/>
    </row>
    <row r="16" spans="1:10" ht="21" customHeight="1">
      <c r="A16" s="237"/>
      <c r="B16" s="241">
        <v>45030</v>
      </c>
      <c r="C16" s="242" t="s">
        <v>271</v>
      </c>
      <c r="D16" s="87" t="s">
        <v>454</v>
      </c>
      <c r="E16" s="113" t="s">
        <v>439</v>
      </c>
      <c r="F16" s="95">
        <f>G16*4+H16*9+I16*4</f>
        <v>376.2</v>
      </c>
      <c r="G16" s="90">
        <v>12</v>
      </c>
      <c r="H16" s="91">
        <v>11.8</v>
      </c>
      <c r="I16" s="92">
        <v>55.5</v>
      </c>
    </row>
    <row r="17" spans="1:10" ht="12" customHeight="1" thickBot="1">
      <c r="A17" s="238"/>
      <c r="B17" s="240"/>
      <c r="C17" s="243"/>
      <c r="D17" s="114" t="s">
        <v>455</v>
      </c>
      <c r="E17" s="115" t="s">
        <v>439</v>
      </c>
      <c r="F17" s="116"/>
      <c r="G17" s="117"/>
      <c r="H17" s="118"/>
      <c r="I17" s="119"/>
    </row>
    <row r="18" spans="1:10" ht="21.75" customHeight="1" thickTop="1">
      <c r="A18" s="236">
        <v>10</v>
      </c>
      <c r="B18" s="239">
        <v>45033</v>
      </c>
      <c r="C18" s="120" t="s">
        <v>282</v>
      </c>
      <c r="D18" s="105" t="s">
        <v>456</v>
      </c>
      <c r="E18" s="106" t="s">
        <v>434</v>
      </c>
      <c r="F18" s="107">
        <f>G18*4+H18*9+I18*4</f>
        <v>347.3</v>
      </c>
      <c r="G18" s="108">
        <v>11.2</v>
      </c>
      <c r="H18" s="108">
        <v>10.5</v>
      </c>
      <c r="I18" s="121">
        <v>52</v>
      </c>
    </row>
    <row r="19" spans="1:10" ht="15" customHeight="1">
      <c r="A19" s="237"/>
      <c r="B19" s="240"/>
      <c r="C19" s="122"/>
      <c r="D19" s="93" t="s">
        <v>457</v>
      </c>
      <c r="E19" s="94" t="s">
        <v>435</v>
      </c>
      <c r="F19" s="95"/>
      <c r="G19" s="96"/>
      <c r="H19" s="96"/>
      <c r="I19" s="97"/>
    </row>
    <row r="20" spans="1:10" ht="21.75" customHeight="1">
      <c r="A20" s="237"/>
      <c r="B20" s="233">
        <v>45034</v>
      </c>
      <c r="C20" s="123" t="s">
        <v>294</v>
      </c>
      <c r="D20" s="87" t="s">
        <v>458</v>
      </c>
      <c r="E20" s="88" t="s">
        <v>432</v>
      </c>
      <c r="F20" s="95">
        <f>G20*4+H20*9+I20*4</f>
        <v>357.29999999999995</v>
      </c>
      <c r="G20" s="90">
        <v>10.9</v>
      </c>
      <c r="H20" s="91">
        <v>10.5</v>
      </c>
      <c r="I20" s="92">
        <v>54.8</v>
      </c>
    </row>
    <row r="21" spans="1:10" ht="15" customHeight="1">
      <c r="A21" s="237"/>
      <c r="B21" s="240"/>
      <c r="C21" s="122"/>
      <c r="D21" s="93" t="s">
        <v>459</v>
      </c>
      <c r="E21" s="94" t="s">
        <v>436</v>
      </c>
      <c r="F21" s="95"/>
      <c r="G21" s="96"/>
      <c r="H21" s="96"/>
      <c r="I21" s="97"/>
    </row>
    <row r="22" spans="1:10" ht="21.75" customHeight="1">
      <c r="A22" s="237"/>
      <c r="B22" s="233">
        <v>45035</v>
      </c>
      <c r="C22" s="123" t="s">
        <v>306</v>
      </c>
      <c r="D22" s="98" t="s">
        <v>460</v>
      </c>
      <c r="E22" s="99" t="s">
        <v>265</v>
      </c>
      <c r="F22" s="89">
        <f>G22*4+H22*9+I22*4</f>
        <v>348.5</v>
      </c>
      <c r="G22" s="90">
        <v>11.5</v>
      </c>
      <c r="H22" s="90">
        <v>10.5</v>
      </c>
      <c r="I22" s="124">
        <v>52</v>
      </c>
    </row>
    <row r="23" spans="1:10" ht="15" customHeight="1">
      <c r="A23" s="237"/>
      <c r="B23" s="240"/>
      <c r="C23" s="122"/>
      <c r="D23" s="129" t="s">
        <v>442</v>
      </c>
      <c r="E23" s="94" t="s">
        <v>265</v>
      </c>
      <c r="F23" s="95"/>
      <c r="G23" s="96"/>
      <c r="H23" s="96"/>
      <c r="I23" s="97"/>
    </row>
    <row r="24" spans="1:10" ht="21.75" customHeight="1">
      <c r="A24" s="237"/>
      <c r="B24" s="233">
        <v>45036</v>
      </c>
      <c r="C24" s="125" t="s">
        <v>40</v>
      </c>
      <c r="D24" s="100" t="s">
        <v>461</v>
      </c>
      <c r="E24" s="88" t="s">
        <v>438</v>
      </c>
      <c r="F24" s="95">
        <f>G24*4+H24*9+I24*4</f>
        <v>352.2</v>
      </c>
      <c r="G24" s="90">
        <v>10.3</v>
      </c>
      <c r="H24" s="91">
        <v>11</v>
      </c>
      <c r="I24" s="92">
        <v>53</v>
      </c>
    </row>
    <row r="25" spans="1:10" ht="15" customHeight="1">
      <c r="A25" s="237"/>
      <c r="B25" s="240"/>
      <c r="C25" s="122"/>
      <c r="D25" s="93" t="s">
        <v>462</v>
      </c>
      <c r="E25" s="102" t="s">
        <v>436</v>
      </c>
      <c r="F25" s="95"/>
      <c r="G25" s="96"/>
      <c r="H25" s="96"/>
      <c r="I25" s="97"/>
    </row>
    <row r="26" spans="1:10" ht="21.75" customHeight="1">
      <c r="A26" s="237"/>
      <c r="B26" s="241">
        <v>45037</v>
      </c>
      <c r="C26" s="231" t="s">
        <v>271</v>
      </c>
      <c r="D26" s="126" t="s">
        <v>440</v>
      </c>
      <c r="E26" s="113" t="s">
        <v>439</v>
      </c>
      <c r="F26" s="95">
        <f>G26*4+H26*9+I26*4</f>
        <v>353.1</v>
      </c>
      <c r="G26" s="90">
        <v>11.2</v>
      </c>
      <c r="H26" s="91">
        <v>11.5</v>
      </c>
      <c r="I26" s="92">
        <v>51.2</v>
      </c>
    </row>
    <row r="27" spans="1:10" ht="14.25" customHeight="1" thickBot="1">
      <c r="A27" s="237"/>
      <c r="B27" s="240"/>
      <c r="C27" s="232"/>
      <c r="D27" s="94" t="s">
        <v>441</v>
      </c>
      <c r="E27" s="102" t="s">
        <v>439</v>
      </c>
      <c r="F27" s="95"/>
      <c r="G27" s="91"/>
      <c r="H27" s="91"/>
      <c r="I27" s="92"/>
    </row>
    <row r="28" spans="1:10" ht="21.75" customHeight="1" thickTop="1">
      <c r="A28" s="236">
        <v>11</v>
      </c>
      <c r="B28" s="239">
        <v>45040</v>
      </c>
      <c r="C28" s="120" t="s">
        <v>282</v>
      </c>
      <c r="D28" s="105" t="s">
        <v>463</v>
      </c>
      <c r="E28" s="106" t="s">
        <v>464</v>
      </c>
      <c r="F28" s="127">
        <f>G28*4+H28*9+I28*4</f>
        <v>344</v>
      </c>
      <c r="G28" s="108">
        <v>11</v>
      </c>
      <c r="H28" s="108">
        <v>10</v>
      </c>
      <c r="I28" s="121">
        <v>52.5</v>
      </c>
    </row>
    <row r="29" spans="1:10" ht="15" customHeight="1">
      <c r="A29" s="237"/>
      <c r="B29" s="240"/>
      <c r="C29" s="122"/>
      <c r="D29" s="93" t="s">
        <v>465</v>
      </c>
      <c r="E29" s="94" t="s">
        <v>435</v>
      </c>
      <c r="F29" s="128"/>
      <c r="G29" s="96"/>
      <c r="H29" s="96"/>
      <c r="I29" s="97"/>
    </row>
    <row r="30" spans="1:10" ht="21.75" customHeight="1">
      <c r="A30" s="237"/>
      <c r="B30" s="233">
        <v>45041</v>
      </c>
      <c r="C30" s="123" t="s">
        <v>37</v>
      </c>
      <c r="D30" s="87" t="s">
        <v>466</v>
      </c>
      <c r="E30" s="88" t="s">
        <v>438</v>
      </c>
      <c r="F30" s="128">
        <f>G30*4+H30*9+I30*4</f>
        <v>347</v>
      </c>
      <c r="G30" s="90">
        <v>10.5</v>
      </c>
      <c r="H30" s="91">
        <v>11</v>
      </c>
      <c r="I30" s="92">
        <v>51.5</v>
      </c>
      <c r="J30" s="22"/>
    </row>
    <row r="31" spans="1:10" ht="15" customHeight="1">
      <c r="A31" s="237"/>
      <c r="B31" s="240"/>
      <c r="C31" s="122"/>
      <c r="D31" s="93" t="s">
        <v>467</v>
      </c>
      <c r="E31" s="94" t="s">
        <v>436</v>
      </c>
      <c r="F31" s="128"/>
      <c r="G31" s="96"/>
      <c r="H31" s="96"/>
      <c r="I31" s="97"/>
      <c r="J31" s="22"/>
    </row>
    <row r="32" spans="1:10" ht="21.75" customHeight="1">
      <c r="A32" s="237"/>
      <c r="B32" s="233">
        <v>45042</v>
      </c>
      <c r="C32" s="123" t="s">
        <v>306</v>
      </c>
      <c r="D32" s="98" t="s">
        <v>468</v>
      </c>
      <c r="E32" s="99" t="s">
        <v>469</v>
      </c>
      <c r="F32" s="95">
        <f>G32*4+H32*9+I32*4</f>
        <v>374.2</v>
      </c>
      <c r="G32" s="90">
        <v>11</v>
      </c>
      <c r="H32" s="91">
        <v>11.8</v>
      </c>
      <c r="I32" s="92">
        <v>56</v>
      </c>
    </row>
    <row r="33" spans="1:9" ht="15" customHeight="1">
      <c r="A33" s="237"/>
      <c r="B33" s="240"/>
      <c r="C33" s="122"/>
      <c r="D33" s="93" t="s">
        <v>437</v>
      </c>
      <c r="E33" s="94" t="s">
        <v>265</v>
      </c>
      <c r="F33" s="128"/>
      <c r="G33" s="96"/>
      <c r="H33" s="96"/>
      <c r="I33" s="97"/>
    </row>
    <row r="34" spans="1:9" ht="21.75" customHeight="1">
      <c r="A34" s="237"/>
      <c r="B34" s="233">
        <v>45043</v>
      </c>
      <c r="C34" s="125" t="s">
        <v>470</v>
      </c>
      <c r="D34" s="100" t="s">
        <v>471</v>
      </c>
      <c r="E34" s="88" t="s">
        <v>432</v>
      </c>
      <c r="F34" s="128">
        <f>G34*4+H34*9+I34*4</f>
        <v>373</v>
      </c>
      <c r="G34" s="90">
        <v>11</v>
      </c>
      <c r="H34" s="91">
        <v>12.2</v>
      </c>
      <c r="I34" s="92">
        <v>54.8</v>
      </c>
    </row>
    <row r="35" spans="1:9" ht="15" customHeight="1">
      <c r="A35" s="237"/>
      <c r="B35" s="240"/>
      <c r="C35" s="122"/>
      <c r="D35" s="93" t="s">
        <v>472</v>
      </c>
      <c r="E35" s="102" t="s">
        <v>436</v>
      </c>
      <c r="F35" s="128"/>
      <c r="G35" s="96"/>
      <c r="H35" s="96"/>
      <c r="I35" s="97"/>
    </row>
    <row r="36" spans="1:9" ht="21.75" customHeight="1">
      <c r="A36" s="237"/>
      <c r="B36" s="241">
        <v>45044</v>
      </c>
      <c r="C36" s="231" t="s">
        <v>271</v>
      </c>
      <c r="D36" s="126" t="s">
        <v>473</v>
      </c>
      <c r="E36" s="113" t="s">
        <v>439</v>
      </c>
      <c r="F36" s="128">
        <f>G36*4+H36*9+I36*4</f>
        <v>361</v>
      </c>
      <c r="G36" s="90">
        <v>10.5</v>
      </c>
      <c r="H36" s="91">
        <v>12.2</v>
      </c>
      <c r="I36" s="92">
        <v>52.3</v>
      </c>
    </row>
    <row r="37" spans="1:9" ht="16.5" customHeight="1" thickBot="1">
      <c r="A37" s="238"/>
      <c r="B37" s="234"/>
      <c r="C37" s="235"/>
      <c r="D37" s="131" t="s">
        <v>474</v>
      </c>
      <c r="E37" s="382" t="s">
        <v>439</v>
      </c>
      <c r="F37" s="130"/>
      <c r="G37" s="383"/>
      <c r="H37" s="383"/>
      <c r="I37" s="384"/>
    </row>
    <row r="38" spans="1:9" s="22" customFormat="1" ht="17.25" thickTop="1">
      <c r="D38" s="79"/>
      <c r="F38" s="79"/>
    </row>
    <row r="39" spans="1:9" s="22" customFormat="1">
      <c r="D39" s="79"/>
      <c r="F39" s="79"/>
    </row>
    <row r="40" spans="1:9">
      <c r="A40" s="22"/>
      <c r="B40" s="22"/>
      <c r="C40" s="22"/>
      <c r="D40" s="79"/>
      <c r="E40" s="22"/>
      <c r="F40" s="79"/>
      <c r="G40" s="22"/>
      <c r="H40" s="22"/>
      <c r="I40" s="22"/>
    </row>
    <row r="41" spans="1:9">
      <c r="A41" s="22"/>
      <c r="B41" s="22"/>
      <c r="C41" s="22"/>
      <c r="D41" s="79"/>
      <c r="E41" s="22"/>
      <c r="F41" s="79"/>
      <c r="G41" s="22"/>
      <c r="H41" s="22"/>
      <c r="I41" s="22"/>
    </row>
    <row r="42" spans="1:9">
      <c r="A42" s="22"/>
      <c r="B42" s="22"/>
      <c r="C42" s="22"/>
      <c r="D42" s="79"/>
      <c r="E42" s="22"/>
      <c r="F42" s="79"/>
      <c r="G42" s="22"/>
      <c r="H42" s="22"/>
      <c r="I42" s="22"/>
    </row>
    <row r="43" spans="1:9">
      <c r="A43" s="22"/>
      <c r="B43" s="22"/>
      <c r="C43" s="22"/>
      <c r="D43" s="79"/>
      <c r="E43" s="22"/>
      <c r="F43" s="79"/>
      <c r="G43" s="22"/>
      <c r="H43" s="22"/>
      <c r="I43" s="22"/>
    </row>
    <row r="44" spans="1:9">
      <c r="A44" s="22"/>
      <c r="B44" s="22"/>
      <c r="C44" s="22"/>
      <c r="D44" s="79"/>
      <c r="E44" s="22"/>
      <c r="F44" s="79"/>
      <c r="G44" s="22"/>
      <c r="H44" s="22"/>
      <c r="I44" s="22"/>
    </row>
    <row r="45" spans="1:9">
      <c r="A45" s="22"/>
      <c r="B45" s="22"/>
      <c r="C45" s="22"/>
      <c r="D45" s="79"/>
      <c r="E45" s="22"/>
      <c r="F45" s="79"/>
      <c r="G45" s="22"/>
      <c r="H45" s="22"/>
      <c r="I45" s="22"/>
    </row>
    <row r="46" spans="1:9">
      <c r="A46" s="22"/>
      <c r="B46" s="22"/>
      <c r="C46" s="22"/>
      <c r="D46" s="79"/>
      <c r="E46" s="22"/>
      <c r="F46" s="79"/>
      <c r="G46" s="22"/>
      <c r="H46" s="22"/>
      <c r="I46" s="22"/>
    </row>
    <row r="47" spans="1:9">
      <c r="A47" s="22"/>
      <c r="B47" s="22"/>
      <c r="C47" s="22"/>
      <c r="D47" s="79"/>
      <c r="E47" s="22"/>
      <c r="F47" s="79"/>
      <c r="G47" s="22"/>
      <c r="H47" s="22"/>
      <c r="I47" s="22"/>
    </row>
  </sheetData>
  <mergeCells count="32">
    <mergeCell ref="A1:I1"/>
    <mergeCell ref="A2:I2"/>
    <mergeCell ref="B4:B5"/>
    <mergeCell ref="C4:C5"/>
    <mergeCell ref="B6:B7"/>
    <mergeCell ref="C6:C7"/>
    <mergeCell ref="B8:B9"/>
    <mergeCell ref="C8:C9"/>
    <mergeCell ref="B10:B11"/>
    <mergeCell ref="A4:A7"/>
    <mergeCell ref="A8:A17"/>
    <mergeCell ref="C10:C11"/>
    <mergeCell ref="B12:B13"/>
    <mergeCell ref="C12:C13"/>
    <mergeCell ref="B14:B15"/>
    <mergeCell ref="C14:C15"/>
    <mergeCell ref="B16:B17"/>
    <mergeCell ref="C16:C17"/>
    <mergeCell ref="B18:B19"/>
    <mergeCell ref="A18:A27"/>
    <mergeCell ref="C26:C27"/>
    <mergeCell ref="B20:B21"/>
    <mergeCell ref="B22:B23"/>
    <mergeCell ref="B24:B25"/>
    <mergeCell ref="B26:B27"/>
    <mergeCell ref="B28:B29"/>
    <mergeCell ref="B30:B31"/>
    <mergeCell ref="A28:A37"/>
    <mergeCell ref="C36:C37"/>
    <mergeCell ref="B32:B33"/>
    <mergeCell ref="B34:B35"/>
    <mergeCell ref="B36:B37"/>
  </mergeCells>
  <phoneticPr fontId="1" type="noConversion"/>
  <conditionalFormatting sqref="F8:F9">
    <cfRule type="top10" dxfId="0" priority="1" stopIfTrue="1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2023-02-20T08:03:44Z</cp:lastPrinted>
  <dcterms:created xsi:type="dcterms:W3CDTF">2020-11-30T03:29:26Z</dcterms:created>
  <dcterms:modified xsi:type="dcterms:W3CDTF">2023-03-31T08:12:11Z</dcterms:modified>
</cp:coreProperties>
</file>