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37" r:id="rId2"/>
    <sheet name="2.4.6年級(全盛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38" l="1"/>
  <c r="N49" i="38"/>
  <c r="N47" i="38"/>
  <c r="N45" i="38"/>
  <c r="N43" i="38"/>
  <c r="N41" i="38"/>
  <c r="N39" i="38"/>
  <c r="N37" i="38"/>
  <c r="N35" i="38"/>
  <c r="N33" i="38"/>
  <c r="N31" i="38"/>
  <c r="N29" i="38"/>
  <c r="N27" i="38"/>
  <c r="N25" i="38"/>
  <c r="N23" i="38"/>
  <c r="N21" i="38"/>
  <c r="N19" i="38"/>
  <c r="N17" i="38"/>
  <c r="N15" i="38"/>
  <c r="N13" i="38"/>
  <c r="N11" i="38"/>
  <c r="N9" i="38"/>
  <c r="N7" i="38"/>
  <c r="O48" i="37" l="1"/>
  <c r="O46" i="37"/>
  <c r="O44" i="37"/>
  <c r="O42" i="37"/>
  <c r="O40" i="37"/>
  <c r="O38" i="37"/>
  <c r="O36" i="37"/>
  <c r="O34" i="37"/>
  <c r="O32" i="37"/>
  <c r="O30" i="37"/>
  <c r="O28" i="37"/>
  <c r="O26" i="37"/>
  <c r="O24" i="37"/>
  <c r="O22" i="37"/>
  <c r="O20" i="37"/>
  <c r="O18" i="37"/>
  <c r="O16" i="37"/>
  <c r="O14" i="37"/>
  <c r="O12" i="37"/>
  <c r="O10" i="37"/>
  <c r="O8" i="37"/>
  <c r="O6" i="37"/>
  <c r="O4" i="37"/>
  <c r="F48" i="39" l="1"/>
  <c r="F46" i="39"/>
  <c r="F44" i="39"/>
  <c r="F42" i="39"/>
  <c r="F40" i="39"/>
  <c r="F38" i="39"/>
  <c r="F36" i="39"/>
  <c r="F34" i="39"/>
  <c r="F32" i="39"/>
  <c r="F30" i="39"/>
  <c r="F28" i="39"/>
  <c r="F26" i="39"/>
  <c r="F24" i="39"/>
  <c r="F22" i="39"/>
  <c r="F20" i="39"/>
  <c r="F18" i="39"/>
  <c r="F16" i="39"/>
  <c r="F14" i="39"/>
  <c r="F12" i="39"/>
  <c r="F10" i="39"/>
  <c r="F8" i="39"/>
  <c r="F6" i="39"/>
  <c r="F4" i="39"/>
</calcChain>
</file>

<file path=xl/sharedStrings.xml><?xml version="1.0" encoding="utf-8"?>
<sst xmlns="http://schemas.openxmlformats.org/spreadsheetml/2006/main" count="775" uniqueCount="603">
  <si>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</si>
  <si>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</si>
  <si>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</si>
  <si>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</si>
  <si>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</si>
  <si>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一</t>
    <phoneticPr fontId="3" type="noConversion"/>
  </si>
  <si>
    <t>三</t>
    <phoneticPr fontId="3" type="noConversion"/>
  </si>
  <si>
    <t>四</t>
    <phoneticPr fontId="3" type="noConversion"/>
  </si>
  <si>
    <t>週</t>
  </si>
  <si>
    <t>月/日</t>
  </si>
  <si>
    <t>熱量(Kcal)</t>
  </si>
  <si>
    <t>1、3、5年級、行政</t>
    <phoneticPr fontId="3" type="noConversion"/>
  </si>
  <si>
    <t>水果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</si>
  <si>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</si>
  <si>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</si>
  <si>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</si>
  <si>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</si>
  <si>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</si>
  <si>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五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</si>
  <si>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</si>
  <si>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</si>
  <si>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</si>
  <si>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</si>
  <si>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</si>
  <si>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112年11月</t>
  </si>
  <si>
    <t>112年12月</t>
  </si>
  <si>
    <t>113年1.2月</t>
    <phoneticPr fontId="3" type="noConversion"/>
  </si>
  <si>
    <t>113年3月</t>
    <phoneticPr fontId="3" type="noConversion"/>
  </si>
  <si>
    <t>113年4月</t>
  </si>
  <si>
    <t>113年5月</t>
  </si>
  <si>
    <t>113年6月</t>
  </si>
  <si>
    <t xml:space="preserve"> 112學年第二學期學生早餐菜單</t>
    <phoneticPr fontId="3" type="noConversion"/>
  </si>
  <si>
    <t>期間: 112/8/30-112/09/30</t>
    <phoneticPr fontId="3" type="noConversion"/>
  </si>
  <si>
    <t>火腿起司吐司</t>
    <phoneticPr fontId="3" type="noConversion"/>
  </si>
  <si>
    <t>火腿.沙拉.起司.土司</t>
    <phoneticPr fontId="3" type="noConversion"/>
  </si>
  <si>
    <t>水果</t>
    <phoneticPr fontId="3" type="noConversion"/>
  </si>
  <si>
    <t>乳酪蒸果子</t>
    <phoneticPr fontId="3" type="noConversion"/>
  </si>
  <si>
    <t>優酪乳</t>
    <phoneticPr fontId="3" type="noConversion"/>
  </si>
  <si>
    <t>麵粉、糖、 水、蛋、沙拉油、奶油</t>
    <phoneticPr fontId="3" type="noConversion"/>
  </si>
  <si>
    <t>牛奶</t>
    <phoneticPr fontId="3" type="noConversion"/>
  </si>
  <si>
    <t>蔥肉包</t>
    <phoneticPr fontId="3" type="noConversion"/>
  </si>
  <si>
    <t>果汁</t>
    <phoneticPr fontId="3" type="noConversion"/>
  </si>
  <si>
    <t>青蔥.麵粉.豬肉</t>
    <phoneticPr fontId="3" type="noConversion"/>
  </si>
  <si>
    <t>墨西哥奶酥麵包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</si>
  <si>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</si>
  <si>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</si>
  <si>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黃豆</t>
    <phoneticPr fontId="3" type="noConversion"/>
  </si>
  <si>
    <t>二</t>
    <phoneticPr fontId="3" type="noConversion"/>
  </si>
  <si>
    <t>銀絲卷</t>
    <phoneticPr fontId="3" type="noConversion"/>
  </si>
  <si>
    <t>麵粉、糖、 水、酵母.牛奶</t>
    <phoneticPr fontId="3" type="noConversion"/>
  </si>
  <si>
    <t>菜蔬手卷</t>
    <phoneticPr fontId="3" type="noConversion"/>
  </si>
  <si>
    <t>水果</t>
    <phoneticPr fontId="3" type="noConversion"/>
  </si>
  <si>
    <t>白米、素肉鬆、小黃瓜</t>
    <phoneticPr fontId="3" type="noConversion"/>
  </si>
  <si>
    <t>四</t>
    <phoneticPr fontId="3" type="noConversion"/>
  </si>
  <si>
    <t>草莓夾心麵包</t>
    <phoneticPr fontId="3" type="noConversion"/>
  </si>
  <si>
    <t>鮮奶</t>
    <phoneticPr fontId="3" type="noConversion"/>
  </si>
  <si>
    <t>麵粉、糖、 水、蛋、沙拉油、奶粉、奶油.草莓果漿</t>
    <phoneticPr fontId="3" type="noConversion"/>
  </si>
  <si>
    <t>五</t>
    <phoneticPr fontId="3" type="noConversion"/>
  </si>
  <si>
    <t>高麗菜包</t>
    <phoneticPr fontId="3" type="noConversion"/>
  </si>
  <si>
    <t>麵粉、高麗菜.紅蘿蔔</t>
    <phoneticPr fontId="3" type="noConversion"/>
  </si>
  <si>
    <t>維也納軟法</t>
    <phoneticPr fontId="3" type="noConversion"/>
  </si>
  <si>
    <t>麵粉、糖、 水、蛋、沙拉油、奶油.</t>
    <phoneticPr fontId="3" type="noConversion"/>
  </si>
  <si>
    <t>黑金剛手卷饅頭</t>
    <phoneticPr fontId="3" type="noConversion"/>
  </si>
  <si>
    <t>麵粉.黑糖</t>
    <phoneticPr fontId="3" type="noConversion"/>
  </si>
  <si>
    <t>香雞漢堡</t>
    <phoneticPr fontId="3" type="noConversion"/>
  </si>
  <si>
    <t>漢堡。香雞排。沙拉</t>
    <phoneticPr fontId="3" type="noConversion"/>
  </si>
  <si>
    <t>海苔肉鬆麵包</t>
    <phoneticPr fontId="3" type="noConversion"/>
  </si>
  <si>
    <t>麵粉、糖、 水、蛋、沙拉油、奶粉、奶油.肉鬆</t>
    <phoneticPr fontId="3" type="noConversion"/>
  </si>
  <si>
    <t>筍包</t>
    <phoneticPr fontId="3" type="noConversion"/>
  </si>
  <si>
    <t>麵粉、竹筍</t>
    <phoneticPr fontId="3" type="noConversion"/>
  </si>
  <si>
    <t>小壽司</t>
    <phoneticPr fontId="3" type="noConversion"/>
  </si>
  <si>
    <t>白米、肉鬆、小黃瓜</t>
    <phoneticPr fontId="3" type="noConversion"/>
  </si>
  <si>
    <t>奶皇包</t>
    <phoneticPr fontId="3" type="noConversion"/>
  </si>
  <si>
    <t>麵粉、糖、奶油.</t>
    <phoneticPr fontId="3" type="noConversion"/>
  </si>
  <si>
    <t>豬肉三明治</t>
    <phoneticPr fontId="3" type="noConversion"/>
  </si>
  <si>
    <t>土司.起司.肉片.沙拉醬.</t>
    <phoneticPr fontId="3" type="noConversion"/>
  </si>
  <si>
    <t>蛋黃奶香麵包</t>
    <phoneticPr fontId="3" type="noConversion"/>
  </si>
  <si>
    <t>麵粉、糖、 水、蛋、沙拉油、奶粉、奶油.起司</t>
    <phoneticPr fontId="3" type="noConversion"/>
  </si>
  <si>
    <t>蔥花卷</t>
    <phoneticPr fontId="3" type="noConversion"/>
  </si>
  <si>
    <t>六</t>
    <phoneticPr fontId="3" type="noConversion"/>
  </si>
  <si>
    <t>紫米飯糰</t>
    <phoneticPr fontId="3" type="noConversion"/>
  </si>
  <si>
    <t>黑豆奶</t>
    <phoneticPr fontId="3" type="noConversion"/>
  </si>
  <si>
    <t>紫米。肉鬆</t>
    <phoneticPr fontId="3" type="noConversion"/>
  </si>
  <si>
    <t>燻雞吐司</t>
    <phoneticPr fontId="3" type="noConversion"/>
  </si>
  <si>
    <t>土司.起司.燻雞肉.沙拉醬.</t>
    <phoneticPr fontId="3" type="noConversion"/>
  </si>
  <si>
    <t>黃豆</t>
    <phoneticPr fontId="3" type="noConversion"/>
  </si>
  <si>
    <t>二</t>
    <phoneticPr fontId="3" type="noConversion"/>
  </si>
  <si>
    <t>芋泥包</t>
    <phoneticPr fontId="3" type="noConversion"/>
  </si>
  <si>
    <t>優酪乳</t>
    <phoneticPr fontId="3" type="noConversion"/>
  </si>
  <si>
    <t>麵粉、糖、奶油.芋泥</t>
    <phoneticPr fontId="3" type="noConversion"/>
  </si>
  <si>
    <t>牛奶</t>
    <phoneticPr fontId="3" type="noConversion"/>
  </si>
  <si>
    <t>三</t>
    <phoneticPr fontId="3" type="noConversion"/>
  </si>
  <si>
    <t>肉鬆手卷</t>
    <phoneticPr fontId="3" type="noConversion"/>
  </si>
  <si>
    <t>白米、肉鬆、小黃瓜</t>
    <phoneticPr fontId="3" type="noConversion"/>
  </si>
  <si>
    <t>四</t>
    <phoneticPr fontId="3" type="noConversion"/>
  </si>
  <si>
    <t>牛奶夾心麵包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</si>
  <si>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</si>
  <si>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</si>
  <si>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五</t>
    <phoneticPr fontId="3" type="noConversion"/>
  </si>
  <si>
    <t>中秋節</t>
    <phoneticPr fontId="3" type="noConversion"/>
  </si>
  <si>
    <t>慈文國小
112年8-9月菜單</t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</si>
  <si>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</si>
  <si>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</si>
  <si>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</si>
  <si>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</si>
  <si>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</si>
  <si>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</si>
  <si>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</si>
  <si>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</si>
  <si>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</si>
  <si>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</si>
  <si>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</si>
  <si>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</si>
  <si>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8/30</t>
  </si>
  <si>
    <t>白米飯</t>
  </si>
  <si>
    <t>卡滋雞米花</t>
  </si>
  <si>
    <t>醬拌肉燥丁</t>
  </si>
  <si>
    <t>韭菜炒銀芽</t>
  </si>
  <si>
    <t>季節  蔬菜</t>
    <phoneticPr fontId="3" type="noConversion"/>
  </si>
  <si>
    <t>豚肉甜玉米湯</t>
  </si>
  <si>
    <t>雞肉/炸</t>
  </si>
  <si>
    <t>絞肉.豆干/煮</t>
  </si>
  <si>
    <t>豆芽菜.韭菜.紅蘿蔔/炒</t>
  </si>
  <si>
    <t>玉米.豬肉</t>
  </si>
  <si>
    <t>★</t>
    <phoneticPr fontId="3" type="noConversion"/>
  </si>
  <si>
    <t>8/31</t>
  </si>
  <si>
    <t>洋芋燉肉</t>
  </si>
  <si>
    <t>豆皮高麗煮</t>
  </si>
  <si>
    <t>香燒甜不辣</t>
  </si>
  <si>
    <t>有機  蔬菜</t>
  </si>
  <si>
    <t xml:space="preserve"> 冬菜肉絲湯</t>
  </si>
  <si>
    <t>肉丁.洋芋.紅蘿蔔/燉</t>
  </si>
  <si>
    <t>豆皮.高麗菜/煮</t>
  </si>
  <si>
    <t>甜不辣/燒</t>
  </si>
  <si>
    <t>冬菜.粉絲.肉絲</t>
  </si>
  <si>
    <t>9/1</t>
  </si>
  <si>
    <t>五</t>
    <phoneticPr fontId="3" type="noConversion"/>
  </si>
  <si>
    <t>小米香飯</t>
  </si>
  <si>
    <t>酸甜海鮮大排</t>
  </si>
  <si>
    <t>番茄炒蛋</t>
  </si>
  <si>
    <t>Q丸燉時蔬</t>
  </si>
  <si>
    <t>豆薯燜雞湯</t>
  </si>
  <si>
    <t>海鮮排/燒</t>
  </si>
  <si>
    <t>蛋.番茄.洋蔥/炒</t>
  </si>
  <si>
    <t>時蔬.豬肉丸/燉</t>
  </si>
  <si>
    <t>豆薯.薏仁.雞肉</t>
  </si>
  <si>
    <t>★</t>
    <phoneticPr fontId="3" type="noConversion"/>
  </si>
  <si>
    <t>9/4</t>
  </si>
  <si>
    <t>炙燒翅小腿*2</t>
  </si>
  <si>
    <t>海結豆干塊</t>
  </si>
  <si>
    <t>和風蘿蔔煮</t>
  </si>
  <si>
    <t>產銷履歷蔬菜</t>
    <phoneticPr fontId="3" type="noConversion"/>
  </si>
  <si>
    <t>日式味噌湯</t>
  </si>
  <si>
    <t>翅小腿/燒</t>
  </si>
  <si>
    <t>芝麻.豆干.海結/滷</t>
  </si>
  <si>
    <t>蘿蔔.紅蘿蔔/煮</t>
  </si>
  <si>
    <t>海芽.豆腐</t>
  </si>
  <si>
    <t>9/5</t>
  </si>
  <si>
    <t>二</t>
    <phoneticPr fontId="3" type="noConversion"/>
  </si>
  <si>
    <t>麥片飯</t>
  </si>
  <si>
    <t>壽喜燒豬肉</t>
  </si>
  <si>
    <t>基隆黑輪塊</t>
  </si>
  <si>
    <t>波波玉米粒</t>
  </si>
  <si>
    <t>有機  蔬菜</t>
    <phoneticPr fontId="3" type="noConversion"/>
  </si>
  <si>
    <t>羅宋番茄湯</t>
  </si>
  <si>
    <t>肉片.豆芽/炒</t>
  </si>
  <si>
    <t>黑輪.西芹/炒</t>
  </si>
  <si>
    <t>玉米.洋芋.紅蘿蔔/煮</t>
  </si>
  <si>
    <t>時蔬.金針.番茄</t>
  </si>
  <si>
    <t>9/6</t>
  </si>
  <si>
    <t>三</t>
    <phoneticPr fontId="3" type="noConversion"/>
  </si>
  <si>
    <t>鹽燒雞腿排</t>
  </si>
  <si>
    <t>黑耳炒時蔬</t>
  </si>
  <si>
    <t>椒鹽百頁</t>
  </si>
  <si>
    <t>蒲瓜排骨湯</t>
  </si>
  <si>
    <t>雞腿排/燒</t>
  </si>
  <si>
    <t>高麗.木耳.紅蘿蔔/炒</t>
  </si>
  <si>
    <t>百頁/燒</t>
  </si>
  <si>
    <t>蒲瓜.排骨</t>
  </si>
  <si>
    <t>9/7</t>
  </si>
  <si>
    <t>四</t>
    <phoneticPr fontId="3" type="noConversion"/>
  </si>
  <si>
    <t>主廚炒麵</t>
  </si>
  <si>
    <t>鐵路肉排</t>
  </si>
  <si>
    <t>醬燒木耳黃瓜</t>
  </si>
  <si>
    <t>泰式打拋豬</t>
  </si>
  <si>
    <t>有機  蔬菜</t>
    <phoneticPr fontId="3" type="noConversion"/>
  </si>
  <si>
    <t>薑絲冬瓜湯</t>
  </si>
  <si>
    <t>里肌/燒</t>
  </si>
  <si>
    <t>黃瓜.木耳/煮</t>
  </si>
  <si>
    <t>九層塔.番茄.絞肉.干丁/煮</t>
  </si>
  <si>
    <t>薑.冬瓜.肉片</t>
  </si>
  <si>
    <t>9/8</t>
  </si>
  <si>
    <t>地瓜飯</t>
  </si>
  <si>
    <t>南洋咖哩雞</t>
  </si>
  <si>
    <t>脆炒花椰</t>
  </si>
  <si>
    <t>奶油布丁酥</t>
  </si>
  <si>
    <t>港式酸辣湯</t>
  </si>
  <si>
    <t>雞丁.洋芋.紅蘿蔔/煮</t>
  </si>
  <si>
    <t>花椰菜/炒</t>
  </si>
  <si>
    <t>布丁酥/炸</t>
  </si>
  <si>
    <t>筍絲.豆腐.紅蘿蔔.肉絲</t>
  </si>
  <si>
    <t>9/11</t>
  </si>
  <si>
    <t>海苔香鬆飯
(蔬食日)</t>
    <phoneticPr fontId="3" type="noConversion"/>
  </si>
  <si>
    <t>素肚炒鮑菇</t>
  </si>
  <si>
    <t>芹香干片</t>
  </si>
  <si>
    <t>芋香滷白菜</t>
  </si>
  <si>
    <t>產銷履歷蔬菜</t>
    <phoneticPr fontId="3" type="noConversion"/>
  </si>
  <si>
    <t>白玉珍珠湯</t>
  </si>
  <si>
    <t>杏鮑菇.素肚.蔥/燒</t>
  </si>
  <si>
    <t>豆干.芹/炒</t>
  </si>
  <si>
    <t>大白菜.蛋.芋頭.木耳/煮</t>
  </si>
  <si>
    <t>蘿蔔.玉米</t>
  </si>
  <si>
    <t>9/12</t>
  </si>
  <si>
    <t>油腐蠔油雞</t>
  </si>
  <si>
    <t>香煎蘿蔔糕</t>
  </si>
  <si>
    <t>菇菇蒲仔</t>
  </si>
  <si>
    <t>時蔬肉片湯</t>
  </si>
  <si>
    <t>雞丁.油腐.鮮菇/燒</t>
  </si>
  <si>
    <t>蘿蔔糕/煎</t>
  </si>
  <si>
    <t>鮮菇.蒲瓜/煮</t>
  </si>
  <si>
    <t>時蔬.肉片</t>
  </si>
  <si>
    <t>9/13</t>
  </si>
  <si>
    <t>和風豬排</t>
  </si>
  <si>
    <t>蒜香炒筍</t>
  </si>
  <si>
    <t>金黃乳酪蛋</t>
  </si>
  <si>
    <t>季節  蔬菜</t>
    <phoneticPr fontId="3" type="noConversion"/>
  </si>
  <si>
    <t>四神豬肉湯</t>
  </si>
  <si>
    <t>里肌排/燒</t>
  </si>
  <si>
    <t>蒜.筍/炒</t>
  </si>
  <si>
    <t>起司.紅蘿蔔.蛋.洋蔥/炒</t>
  </si>
  <si>
    <t>薏仁.豬肉.洋芋</t>
  </si>
  <si>
    <t>9/14</t>
  </si>
  <si>
    <t>胚芽Q飯</t>
  </si>
  <si>
    <t>親子雞肉丼</t>
  </si>
  <si>
    <t>花枝燒</t>
  </si>
  <si>
    <t>鹹水時蔬</t>
  </si>
  <si>
    <t>酸菜肉片湯</t>
  </si>
  <si>
    <t>豆奶</t>
    <phoneticPr fontId="3" type="noConversion"/>
  </si>
  <si>
    <t>雞肉.洋蔥.蔥/燒</t>
  </si>
  <si>
    <t>柴魚片.花枝丸/燒</t>
  </si>
  <si>
    <t>高麗菜.木耳/燙</t>
  </si>
  <si>
    <t>酸菜.肉片</t>
  </si>
  <si>
    <t>9/15</t>
  </si>
  <si>
    <t>涮嘴香酥魚</t>
  </si>
  <si>
    <t>杏菇薯塊</t>
  </si>
  <si>
    <t>韭菜豆芽</t>
  </si>
  <si>
    <t>海芽濃湯</t>
  </si>
  <si>
    <t>魚丁.百頁/炸</t>
  </si>
  <si>
    <t>洋芋.杏菇.紅蘿蔔/煮</t>
  </si>
  <si>
    <t>韭菜.豆芽.紅絲/炒</t>
  </si>
  <si>
    <t>素蟳絲.海芽.蛋</t>
  </si>
  <si>
    <t>9/18</t>
  </si>
  <si>
    <t>一</t>
    <phoneticPr fontId="3" type="noConversion"/>
  </si>
  <si>
    <t>吮指炸雞翅</t>
  </si>
  <si>
    <t>麻婆豆腐</t>
  </si>
  <si>
    <t>飄香滷味燙</t>
  </si>
  <si>
    <t>芹香貢丸湯</t>
  </si>
  <si>
    <t>雞翅/炸</t>
  </si>
  <si>
    <t>蔥.豆腐/煮</t>
  </si>
  <si>
    <t>高麗菜.百頁.金針菇.肉片/煮</t>
  </si>
  <si>
    <t>芹.蘿蔔.貢丸片</t>
  </si>
  <si>
    <t>9/19</t>
  </si>
  <si>
    <t>二</t>
    <phoneticPr fontId="3" type="noConversion"/>
  </si>
  <si>
    <t>義大利麵</t>
  </si>
  <si>
    <t>糖醋肉排</t>
  </si>
  <si>
    <t>茄汁肉醬</t>
  </si>
  <si>
    <t>紅炒佛手瓜</t>
  </si>
  <si>
    <t>筍香肉片湯</t>
  </si>
  <si>
    <t>豬排/燒</t>
  </si>
  <si>
    <t xml:space="preserve">番茄.絞肉.乳酪.紅蘿蔔.玉米/煮 </t>
  </si>
  <si>
    <t>紅蘿蔔.佛手瓜/炒</t>
  </si>
  <si>
    <t>筍.豬肉</t>
  </si>
  <si>
    <t>9/20</t>
  </si>
  <si>
    <t>天使雞腿排</t>
  </si>
  <si>
    <t>番茄洋蔥蛋</t>
  </si>
  <si>
    <t>彩繪花椰</t>
  </si>
  <si>
    <t>金針花肉片湯</t>
  </si>
  <si>
    <t>花椰/炒</t>
  </si>
  <si>
    <t>金針花.肉片</t>
  </si>
  <si>
    <t>9/21</t>
  </si>
  <si>
    <t>紫米飯</t>
  </si>
  <si>
    <t>泡菜燒肉</t>
    <phoneticPr fontId="3" type="noConversion"/>
  </si>
  <si>
    <t>暖暖關東煮</t>
  </si>
  <si>
    <t>地瓜條</t>
  </si>
  <si>
    <t>玉米濃湯</t>
  </si>
  <si>
    <t>泡菜.高麗菜.豬肉/煮</t>
  </si>
  <si>
    <t>紅蘿蔔.蘿蔔/煮</t>
  </si>
  <si>
    <t>地瓜條/烤</t>
  </si>
  <si>
    <t>玉米.蛋.紅蘿蔔</t>
  </si>
  <si>
    <t>★</t>
    <phoneticPr fontId="3" type="noConversion"/>
  </si>
  <si>
    <t>9/22</t>
  </si>
  <si>
    <t>五</t>
    <phoneticPr fontId="3" type="noConversion"/>
  </si>
  <si>
    <t>塔燒三杯雞</t>
  </si>
  <si>
    <t>包心白菜</t>
  </si>
  <si>
    <t>洋芋咖哩</t>
  </si>
  <si>
    <t>榨菜肉絲湯</t>
  </si>
  <si>
    <t>雞丁.米血.九層塔/燒</t>
  </si>
  <si>
    <t>紅蘿蔔.白菜.木耳/滷</t>
  </si>
  <si>
    <t>紅蘿蔔.洋芋/煮</t>
  </si>
  <si>
    <t>榨菜.肉絲</t>
  </si>
  <si>
    <t>★</t>
    <phoneticPr fontId="3" type="noConversion"/>
  </si>
  <si>
    <t>9/23</t>
  </si>
  <si>
    <t>六</t>
    <phoneticPr fontId="3" type="noConversion"/>
  </si>
  <si>
    <t>蔥炒魚丁</t>
  </si>
  <si>
    <t>鮮煮大黃瓜</t>
  </si>
  <si>
    <t>蜜汁黑豆干</t>
  </si>
  <si>
    <t>產銷履歷蔬菜</t>
    <phoneticPr fontId="3" type="noConversion"/>
  </si>
  <si>
    <t>味噌豆腐湯</t>
  </si>
  <si>
    <t>魚丁.洋蔥.蔥/炒</t>
  </si>
  <si>
    <t>大黃瓜.紅蘿蔔/煮</t>
  </si>
  <si>
    <t>芝麻.黑豆干/燒</t>
  </si>
  <si>
    <t>味噌.豆腐</t>
  </si>
  <si>
    <t>9/25</t>
  </si>
  <si>
    <t>一</t>
    <phoneticPr fontId="3" type="noConversion"/>
  </si>
  <si>
    <t>夜市鹽酥雞</t>
  </si>
  <si>
    <t>海帶拌干絲</t>
  </si>
  <si>
    <t>西芹炒菇</t>
  </si>
  <si>
    <t>產銷履歷蔬菜</t>
    <phoneticPr fontId="3" type="noConversion"/>
  </si>
  <si>
    <t>豆薯肉片湯</t>
  </si>
  <si>
    <t>雞丁/炸</t>
  </si>
  <si>
    <t>海帶絲.白干絲.紅絲/拌</t>
  </si>
  <si>
    <t>白蘿蔔.西芹.杏鮑菇/炒</t>
  </si>
  <si>
    <t>豆薯.肉片</t>
  </si>
  <si>
    <t>9/26</t>
  </si>
  <si>
    <t>二</t>
    <phoneticPr fontId="3" type="noConversion"/>
  </si>
  <si>
    <t>雜糧飯</t>
  </si>
  <si>
    <t>里肌大排</t>
  </si>
  <si>
    <t>冬瓜絞肉煲</t>
  </si>
  <si>
    <t>香燒海鮮捲</t>
  </si>
  <si>
    <t>紫菜蛋花湯</t>
  </si>
  <si>
    <t>里肌排燒</t>
  </si>
  <si>
    <t>枸杞.絞肉.冬瓜/煮</t>
  </si>
  <si>
    <t>海鮮捲/燒</t>
  </si>
  <si>
    <t>紫菜.蛋</t>
  </si>
  <si>
    <t>9/27</t>
  </si>
  <si>
    <t>三</t>
    <phoneticPr fontId="3" type="noConversion"/>
  </si>
  <si>
    <t>紅燒滷肉角</t>
  </si>
  <si>
    <t>客家小炒</t>
    <phoneticPr fontId="3" type="noConversion"/>
  </si>
  <si>
    <t>蝦香高麗</t>
  </si>
  <si>
    <t>季節  蔬菜</t>
    <phoneticPr fontId="3" type="noConversion"/>
  </si>
  <si>
    <t>香菇雞湯</t>
  </si>
  <si>
    <t>筍干.肉角/滷</t>
  </si>
  <si>
    <t>豆干.肉絲.芹/炒</t>
  </si>
  <si>
    <t>蝦皮.高麗.紅蘿蔔/炒</t>
  </si>
  <si>
    <t>香菇.雞肉.蘿蔔</t>
  </si>
  <si>
    <t>9/28</t>
  </si>
  <si>
    <t>四</t>
    <phoneticPr fontId="3" type="noConversion"/>
  </si>
  <si>
    <t>五香雞翅</t>
  </si>
  <si>
    <t>遊龍鍋貼</t>
  </si>
  <si>
    <t>鮮炒蒲瓜</t>
  </si>
  <si>
    <t>廟口麵線湯</t>
  </si>
  <si>
    <t>雞翅/滷</t>
  </si>
  <si>
    <t>鍋貼/煎</t>
  </si>
  <si>
    <t>蒲瓜.紅蘿蔔/煮</t>
  </si>
  <si>
    <t>紅麵線.肉羹.蘿蔔絲.紅絲</t>
  </si>
  <si>
    <t>9/29</t>
  </si>
  <si>
    <t>中秋節放假~</t>
    <phoneticPr fontId="3" type="noConversion"/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</si>
  <si>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</si>
  <si>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</si>
  <si>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</si>
  <si>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</si>
  <si>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</si>
  <si>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                             </t>
    <phoneticPr fontId="3" type="noConversion"/>
  </si>
  <si>
    <t>◎公司地址：新北市樹林區保安街三段1巷1號   電話：02-26884900   ◎營養師：許金鳳.陳雅婷.劉雅菁.藍雯琪.劉彥伶   ★本公司未使用輻射污染食品，請大家安心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</si>
  <si>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</si>
  <si>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未使用輻射污染食品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</si>
  <si>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</si>
  <si>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</si>
  <si>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</si>
  <si>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</si>
  <si>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</si>
  <si>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</si>
  <si>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</si>
  <si>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</si>
  <si>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</si>
  <si>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</si>
  <si>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</si>
  <si>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</si>
  <si>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糙米飯</t>
  </si>
  <si>
    <t>卡菲醬燒雞</t>
    <phoneticPr fontId="3" type="noConversion"/>
  </si>
  <si>
    <t>小瓜肉茸</t>
  </si>
  <si>
    <t>彩椒花椰菜</t>
    <phoneticPr fontId="3" type="noConversion"/>
  </si>
  <si>
    <t>青菜</t>
  </si>
  <si>
    <t>海芽蛋花湯</t>
    <phoneticPr fontId="3" type="noConversion"/>
  </si>
  <si>
    <t>白米.糙米</t>
  </si>
  <si>
    <t>雞肉.馬鈴薯.卡菲醬-燒</t>
    <phoneticPr fontId="3" type="noConversion"/>
  </si>
  <si>
    <t>小黃瓜.玉米.豬肉.紅蘿蔔-炒</t>
  </si>
  <si>
    <t>花椰菜.彩椒-煮</t>
    <phoneticPr fontId="3" type="noConversion"/>
  </si>
  <si>
    <t>海帶芽.雞蛋</t>
    <phoneticPr fontId="3" type="noConversion"/>
  </si>
  <si>
    <t>四</t>
    <phoneticPr fontId="3" type="noConversion"/>
  </si>
  <si>
    <t>白飯</t>
    <phoneticPr fontId="3" type="noConversion"/>
  </si>
  <si>
    <t>梅乾菜豬肉</t>
    <phoneticPr fontId="3" type="noConversion"/>
  </si>
  <si>
    <t>醬燒小方干</t>
    <phoneticPr fontId="3" type="noConversion"/>
  </si>
  <si>
    <t>醋溜白菜</t>
    <phoneticPr fontId="3" type="noConversion"/>
  </si>
  <si>
    <t>有機</t>
  </si>
  <si>
    <t>黃豆芽湯</t>
    <phoneticPr fontId="3" type="noConversion"/>
  </si>
  <si>
    <t>白米</t>
  </si>
  <si>
    <t>豬肉.筍乾.梅乾菜-燉</t>
    <phoneticPr fontId="3" type="noConversion"/>
  </si>
  <si>
    <t>豆干.花生-煮</t>
    <phoneticPr fontId="3" type="noConversion"/>
  </si>
  <si>
    <t>大白菜.木耳.紅蘿蔔-炒</t>
    <phoneticPr fontId="3" type="noConversion"/>
  </si>
  <si>
    <t>黃豆芽.時蔬</t>
    <phoneticPr fontId="3" type="noConversion"/>
  </si>
  <si>
    <t>五</t>
    <phoneticPr fontId="3" type="noConversion"/>
  </si>
  <si>
    <t>豬肉炒麵</t>
  </si>
  <si>
    <t>脆皮翅小腿</t>
  </si>
  <si>
    <t>鍋貼</t>
  </si>
  <si>
    <t>枸杞冬瓜</t>
    <phoneticPr fontId="3" type="noConversion"/>
  </si>
  <si>
    <t>酸辣湯</t>
    <phoneticPr fontId="3" type="noConversion"/>
  </si>
  <si>
    <t>麵條.時蔬.豬肉</t>
  </si>
  <si>
    <t>翅小腿-炸(X2)</t>
  </si>
  <si>
    <t>鍋貼-蒸(X2)</t>
  </si>
  <si>
    <t>冬瓜.枸杞-煮</t>
    <phoneticPr fontId="3" type="noConversion"/>
  </si>
  <si>
    <t>豆腐.筍簽.雞蛋.木耳</t>
    <phoneticPr fontId="3" type="noConversion"/>
  </si>
  <si>
    <t>一</t>
    <phoneticPr fontId="3" type="noConversion"/>
  </si>
  <si>
    <t>烤肉醬燒肉</t>
    <phoneticPr fontId="3" type="noConversion"/>
  </si>
  <si>
    <t>雲耳炒蛋</t>
    <phoneticPr fontId="3" type="noConversion"/>
  </si>
  <si>
    <t>酸菜燜筍</t>
    <phoneticPr fontId="3" type="noConversion"/>
  </si>
  <si>
    <t>履歷</t>
  </si>
  <si>
    <t>白米.麥片</t>
  </si>
  <si>
    <t>豬肉.洋蔥-燒</t>
    <phoneticPr fontId="3" type="noConversion"/>
  </si>
  <si>
    <t>雞蛋.木耳-炒</t>
    <phoneticPr fontId="3" type="noConversion"/>
  </si>
  <si>
    <t>筍乾.筍茸.酸菜-炒</t>
    <phoneticPr fontId="3" type="noConversion"/>
  </si>
  <si>
    <t>豆腐.海帶芽.味噌</t>
    <phoneticPr fontId="3" type="noConversion"/>
  </si>
  <si>
    <t>二</t>
  </si>
  <si>
    <t>蘑菇醬嫩雞</t>
    <phoneticPr fontId="3" type="noConversion"/>
  </si>
  <si>
    <t>麻婆豆腐</t>
    <phoneticPr fontId="3" type="noConversion"/>
  </si>
  <si>
    <t>木耳甘藍</t>
    <phoneticPr fontId="3" type="noConversion"/>
  </si>
  <si>
    <t>蕃茄蔬菜湯</t>
  </si>
  <si>
    <t>雞肉.洋菇.時蔬-煮</t>
    <phoneticPr fontId="3" type="noConversion"/>
  </si>
  <si>
    <t>豆腐.豬肉.紅蘿蔔-煮</t>
    <phoneticPr fontId="3" type="noConversion"/>
  </si>
  <si>
    <t>高麗菜.木耳-炒</t>
    <phoneticPr fontId="3" type="noConversion"/>
  </si>
  <si>
    <t>蕃茄.時蔬</t>
  </si>
  <si>
    <t>三</t>
    <phoneticPr fontId="3" type="noConversion"/>
  </si>
  <si>
    <t>蕎麥飯</t>
  </si>
  <si>
    <t>蠔香豬柳</t>
    <phoneticPr fontId="3" type="noConversion"/>
  </si>
  <si>
    <t>蜜汁天婦羅</t>
    <phoneticPr fontId="3" type="noConversion"/>
  </si>
  <si>
    <t>紅燒洋芋</t>
    <phoneticPr fontId="3" type="noConversion"/>
  </si>
  <si>
    <t>時瓜鮮菇湯</t>
    <phoneticPr fontId="3" type="noConversion"/>
  </si>
  <si>
    <t>白米.蕎麥</t>
  </si>
  <si>
    <t>豬肉.洋蔥-炒</t>
    <phoneticPr fontId="3" type="noConversion"/>
  </si>
  <si>
    <t>甜不辣.芝麻-燒</t>
    <phoneticPr fontId="3" type="noConversion"/>
  </si>
  <si>
    <t>馬鈴薯.洋蔥-燒</t>
    <phoneticPr fontId="3" type="noConversion"/>
  </si>
  <si>
    <t>鮮瓜.鮮菇</t>
    <phoneticPr fontId="3" type="noConversion"/>
  </si>
  <si>
    <t>玉米飯</t>
  </si>
  <si>
    <t>鹽酥雞</t>
    <phoneticPr fontId="3" type="noConversion"/>
  </si>
  <si>
    <t>豉汁蘿蔔燒肉</t>
  </si>
  <si>
    <t>脆炒海絲</t>
    <phoneticPr fontId="3" type="noConversion"/>
  </si>
  <si>
    <t>結頭燉湯</t>
    <phoneticPr fontId="3" type="noConversion"/>
  </si>
  <si>
    <t>白米.玉米</t>
  </si>
  <si>
    <t>雞肉-炸(X3)</t>
    <phoneticPr fontId="3" type="noConversion"/>
  </si>
  <si>
    <t>蘿蔔.豬肉.豆豉-燒</t>
  </si>
  <si>
    <t>海帶絲.紅蘿蔔.時蔬-炒</t>
    <phoneticPr fontId="3" type="noConversion"/>
  </si>
  <si>
    <t>時蔬.紅蘿蔔</t>
    <phoneticPr fontId="3" type="noConversion"/>
  </si>
  <si>
    <t>蜜橙豬肉</t>
    <phoneticPr fontId="3" type="noConversion"/>
  </si>
  <si>
    <t>鐵板骰子油腐</t>
    <phoneticPr fontId="3" type="noConversion"/>
  </si>
  <si>
    <t>鮮瓜麵線</t>
    <phoneticPr fontId="3" type="noConversion"/>
  </si>
  <si>
    <t>玉米濃湯</t>
    <phoneticPr fontId="3" type="noConversion"/>
  </si>
  <si>
    <t>白米.燕麥.麥片</t>
  </si>
  <si>
    <t>豬肉.時蔬.柳橙汁-燒</t>
    <phoneticPr fontId="3" type="noConversion"/>
  </si>
  <si>
    <t>油豆腐.香菇-燒</t>
    <phoneticPr fontId="3" type="noConversion"/>
  </si>
  <si>
    <t>鮮瓜.麵線-煮</t>
    <phoneticPr fontId="3" type="noConversion"/>
  </si>
  <si>
    <t>馬鈴薯.玉米.雞蛋</t>
    <phoneticPr fontId="3" type="noConversion"/>
  </si>
  <si>
    <t>一</t>
    <phoneticPr fontId="3" type="noConversion"/>
  </si>
  <si>
    <t>榨菜豆干片</t>
    <phoneticPr fontId="3" type="noConversion"/>
  </si>
  <si>
    <t>菜脯炒蛋</t>
    <phoneticPr fontId="3" type="noConversion"/>
  </si>
  <si>
    <t>醬燒海帶結</t>
    <phoneticPr fontId="3" type="noConversion"/>
  </si>
  <si>
    <t>芋頭米粉湯</t>
    <phoneticPr fontId="3" type="noConversion"/>
  </si>
  <si>
    <t>豆干.榨菜-炒</t>
    <phoneticPr fontId="3" type="noConversion"/>
  </si>
  <si>
    <t>雞蛋.菜脯-炒</t>
    <phoneticPr fontId="3" type="noConversion"/>
  </si>
  <si>
    <t>海帶結.紅蘿蔔-燒</t>
    <phoneticPr fontId="3" type="noConversion"/>
  </si>
  <si>
    <t>米粉.芋頭</t>
    <phoneticPr fontId="3" type="noConversion"/>
  </si>
  <si>
    <t>燕麥飯</t>
  </si>
  <si>
    <t>麻婆豆腐魚</t>
    <phoneticPr fontId="3" type="noConversion"/>
  </si>
  <si>
    <t>青木瓜燉肉</t>
    <phoneticPr fontId="3" type="noConversion"/>
  </si>
  <si>
    <t>田園玉米</t>
    <phoneticPr fontId="3" type="noConversion"/>
  </si>
  <si>
    <t>高麗針菇湯</t>
    <phoneticPr fontId="3" type="noConversion"/>
  </si>
  <si>
    <t>白米.燕麥</t>
  </si>
  <si>
    <t>魚肉.豆腐.紅蘿蔔-煮</t>
    <phoneticPr fontId="3" type="noConversion"/>
  </si>
  <si>
    <t>豬肉.青木瓜-燉</t>
    <phoneticPr fontId="3" type="noConversion"/>
  </si>
  <si>
    <t>玉米.馬鈴薯.紅蘿蔔-炒</t>
    <phoneticPr fontId="3" type="noConversion"/>
  </si>
  <si>
    <t>高麗菜.鮮菇</t>
    <phoneticPr fontId="3" type="noConversion"/>
  </si>
  <si>
    <t>蔥爆肉絲</t>
    <phoneticPr fontId="3" type="noConversion"/>
  </si>
  <si>
    <t>宮保豆腸</t>
    <phoneticPr fontId="3" type="noConversion"/>
  </si>
  <si>
    <t>清炒四季豆</t>
    <phoneticPr fontId="3" type="noConversion"/>
  </si>
  <si>
    <t>竹筍木耳湯</t>
    <phoneticPr fontId="3" type="noConversion"/>
  </si>
  <si>
    <t>豬肉.洋蔥.蔥-炒</t>
    <phoneticPr fontId="3" type="noConversion"/>
  </si>
  <si>
    <t>豆腸.時蔬.花生-燒</t>
    <phoneticPr fontId="3" type="noConversion"/>
  </si>
  <si>
    <t>四季豆.時蔬-炒</t>
    <phoneticPr fontId="3" type="noConversion"/>
  </si>
  <si>
    <t>竹筍.木耳</t>
    <phoneticPr fontId="3" type="noConversion"/>
  </si>
  <si>
    <t>四</t>
  </si>
  <si>
    <t>海苔拉麵</t>
  </si>
  <si>
    <t>嫩滷雞排</t>
  </si>
  <si>
    <t>金黃可樂餅</t>
  </si>
  <si>
    <t>鐵板銀芽</t>
    <phoneticPr fontId="3" type="noConversion"/>
  </si>
  <si>
    <t>鮮瓜排骨湯</t>
    <phoneticPr fontId="3" type="noConversion"/>
  </si>
  <si>
    <t>豆奶</t>
    <phoneticPr fontId="3" type="noConversion"/>
  </si>
  <si>
    <t>拉麵.時蔬.海苔</t>
  </si>
  <si>
    <t>雞排-滷(X1)</t>
  </si>
  <si>
    <t>可樂餅-炸(X1)</t>
  </si>
  <si>
    <t>豆芽菜.紅蘿蔔.木耳-炒</t>
    <phoneticPr fontId="3" type="noConversion"/>
  </si>
  <si>
    <t>鮮瓜.排骨</t>
    <phoneticPr fontId="3" type="noConversion"/>
  </si>
  <si>
    <t>壽喜燒豬肉</t>
    <phoneticPr fontId="3" type="noConversion"/>
  </si>
  <si>
    <t>螞蟻上樹</t>
    <phoneticPr fontId="3" type="noConversion"/>
  </si>
  <si>
    <t>時令鮮瓜</t>
    <phoneticPr fontId="3" type="noConversion"/>
  </si>
  <si>
    <t>豆薯雞湯</t>
    <phoneticPr fontId="3" type="noConversion"/>
  </si>
  <si>
    <t>豬肉.洋蔥-煮</t>
    <phoneticPr fontId="3" type="noConversion"/>
  </si>
  <si>
    <t>冬粉.豬肉.高麗菜-炒</t>
    <phoneticPr fontId="3" type="noConversion"/>
  </si>
  <si>
    <t>鮮瓜.鮮菇.時蔬-炒</t>
    <phoneticPr fontId="3" type="noConversion"/>
  </si>
  <si>
    <t>豆薯.雞骨</t>
    <phoneticPr fontId="3" type="noConversion"/>
  </si>
  <si>
    <t>薏仁飯</t>
  </si>
  <si>
    <t>味噌醬燒雞</t>
    <phoneticPr fontId="3" type="noConversion"/>
  </si>
  <si>
    <t>咖哩肉醬</t>
  </si>
  <si>
    <t>鮮蔬炒菇</t>
    <phoneticPr fontId="3" type="noConversion"/>
  </si>
  <si>
    <t>海結燉湯</t>
    <phoneticPr fontId="3" type="noConversion"/>
  </si>
  <si>
    <t>白米.洋薏仁</t>
  </si>
  <si>
    <t>雞肉.油豆腐.時蔬-燒</t>
    <phoneticPr fontId="3" type="noConversion"/>
  </si>
  <si>
    <t xml:space="preserve">馬鈴薯.豬肉.洋蔥.咖哩-燉 </t>
  </si>
  <si>
    <t>時蔬.鮮菇.紅蘿蔔-炒</t>
    <phoneticPr fontId="3" type="noConversion"/>
  </si>
  <si>
    <t>海帶結.紅蘿蔔</t>
    <phoneticPr fontId="3" type="noConversion"/>
  </si>
  <si>
    <t>沙嗲豬柳</t>
    <phoneticPr fontId="3" type="noConversion"/>
  </si>
  <si>
    <t>甜蔥炒蛋</t>
    <phoneticPr fontId="3" type="noConversion"/>
  </si>
  <si>
    <t>雙色西蘭花</t>
    <phoneticPr fontId="3" type="noConversion"/>
  </si>
  <si>
    <t>蒲瓜燉湯</t>
    <phoneticPr fontId="3" type="noConversion"/>
  </si>
  <si>
    <t>豬肉.鮮菇.沙茶醬.-炒</t>
    <phoneticPr fontId="3" type="noConversion"/>
  </si>
  <si>
    <t>雞蛋.洋蔥-炒</t>
    <phoneticPr fontId="3" type="noConversion"/>
  </si>
  <si>
    <t>綠花椰.白花椰.紅蘿蔔-炒</t>
    <phoneticPr fontId="3" type="noConversion"/>
  </si>
  <si>
    <t>扁蒲.鮮菇</t>
    <phoneticPr fontId="3" type="noConversion"/>
  </si>
  <si>
    <t>柚香嫩雞</t>
    <phoneticPr fontId="3" type="noConversion"/>
  </si>
  <si>
    <t>金瓜燉肉</t>
    <phoneticPr fontId="3" type="noConversion"/>
  </si>
  <si>
    <t>針菇白菜</t>
    <phoneticPr fontId="3" type="noConversion"/>
  </si>
  <si>
    <t>脆筍排骨湯</t>
    <phoneticPr fontId="3" type="noConversion"/>
  </si>
  <si>
    <t>雞肉.時蔬.柚子醬-燒</t>
    <phoneticPr fontId="3" type="noConversion"/>
  </si>
  <si>
    <t>南瓜.豬肉-燉</t>
    <phoneticPr fontId="3" type="noConversion"/>
  </si>
  <si>
    <t>大白菜.金針菇-煮</t>
    <phoneticPr fontId="3" type="noConversion"/>
  </si>
  <si>
    <t>脆筍.排骨</t>
    <phoneticPr fontId="3" type="noConversion"/>
  </si>
  <si>
    <t>白飯</t>
    <phoneticPr fontId="3" type="noConversion"/>
  </si>
  <si>
    <t>冬瓜燒雞</t>
  </si>
  <si>
    <t>蒜香豚肉片</t>
  </si>
  <si>
    <t>燒海帶根</t>
    <phoneticPr fontId="3" type="noConversion"/>
  </si>
  <si>
    <t>玉米肉茸湯</t>
    <phoneticPr fontId="3" type="noConversion"/>
  </si>
  <si>
    <t>雞肉.冬瓜-燒</t>
  </si>
  <si>
    <t>時蔬.豬肉.蒜-燒</t>
    <phoneticPr fontId="3" type="noConversion"/>
  </si>
  <si>
    <t>海帶根.時蔬-燒</t>
    <phoneticPr fontId="3" type="noConversion"/>
  </si>
  <si>
    <t>玉米.馬鈴薯.豬肉</t>
    <phoneticPr fontId="3" type="noConversion"/>
  </si>
  <si>
    <t>胚芽飯</t>
  </si>
  <si>
    <t>爆炒回鍋肉</t>
  </si>
  <si>
    <t>芝麻滷黑干</t>
  </si>
  <si>
    <t>佃煮蘿蔔</t>
    <phoneticPr fontId="3" type="noConversion"/>
  </si>
  <si>
    <t>時蔬薏仁湯</t>
    <phoneticPr fontId="3" type="noConversion"/>
  </si>
  <si>
    <t>白米.胚芽</t>
  </si>
  <si>
    <t>豬肉.時蔬-燒</t>
  </si>
  <si>
    <t>黑豆干.芝麻-滷</t>
  </si>
  <si>
    <t>白蘿蔔.鮮菇.蒟蒻-煮</t>
    <phoneticPr fontId="3" type="noConversion"/>
  </si>
  <si>
    <t>時蔬.洋薏仁</t>
    <phoneticPr fontId="3" type="noConversion"/>
  </si>
  <si>
    <t>六</t>
    <phoneticPr fontId="3" type="noConversion"/>
  </si>
  <si>
    <t>白醬
義大利麵</t>
  </si>
  <si>
    <t>酥炸魚排</t>
    <phoneticPr fontId="3" type="noConversion"/>
  </si>
  <si>
    <t>紅燒獅子頭</t>
  </si>
  <si>
    <t>清炒筍絲</t>
    <phoneticPr fontId="3" type="noConversion"/>
  </si>
  <si>
    <t>肉骨茶湯</t>
    <phoneticPr fontId="3" type="noConversion"/>
  </si>
  <si>
    <t>義大利麵.時蔬.玉米</t>
  </si>
  <si>
    <t>魚排-炸(X1)</t>
    <phoneticPr fontId="3" type="noConversion"/>
  </si>
  <si>
    <t>獅子頭.時蔬-燒(X1)</t>
  </si>
  <si>
    <t>竹筍.紅蘿蔔.木耳-炒</t>
    <phoneticPr fontId="3" type="noConversion"/>
  </si>
  <si>
    <t>時蔬.排骨.肉骨茶</t>
    <phoneticPr fontId="3" type="noConversion"/>
  </si>
  <si>
    <t>一</t>
  </si>
  <si>
    <t>椰香咖哩豬</t>
    <phoneticPr fontId="3" type="noConversion"/>
  </si>
  <si>
    <t>哨子豆腐</t>
    <phoneticPr fontId="3" type="noConversion"/>
  </si>
  <si>
    <t>彩繪如意菜</t>
    <phoneticPr fontId="3" type="noConversion"/>
  </si>
  <si>
    <t>青木瓜燉湯</t>
    <phoneticPr fontId="3" type="noConversion"/>
  </si>
  <si>
    <t>豬肉.馬鈴薯.咖哩-燉</t>
    <phoneticPr fontId="3" type="noConversion"/>
  </si>
  <si>
    <t>豆腐.豬肉-煮</t>
    <phoneticPr fontId="3" type="noConversion"/>
  </si>
  <si>
    <t>黃豆芽.木耳.芹菜-炒</t>
    <phoneticPr fontId="3" type="noConversion"/>
  </si>
  <si>
    <t>青木瓜.紅棗</t>
    <phoneticPr fontId="3" type="noConversion"/>
  </si>
  <si>
    <t>白飯</t>
    <phoneticPr fontId="3" type="noConversion"/>
  </si>
  <si>
    <t>香蔥油淋雞</t>
    <phoneticPr fontId="3" type="noConversion"/>
  </si>
  <si>
    <t>香菇麵輪</t>
    <phoneticPr fontId="3" type="noConversion"/>
  </si>
  <si>
    <t>沙茶海茸</t>
    <phoneticPr fontId="3" type="noConversion"/>
  </si>
  <si>
    <t>金針排骨湯</t>
    <phoneticPr fontId="3" type="noConversion"/>
  </si>
  <si>
    <t>雞肉.時蔬.蔥-煮</t>
    <phoneticPr fontId="3" type="noConversion"/>
  </si>
  <si>
    <t>麵輪.香菇.時蔬-炒</t>
    <phoneticPr fontId="3" type="noConversion"/>
  </si>
  <si>
    <t>海茸.九層塔-燒</t>
    <phoneticPr fontId="3" type="noConversion"/>
  </si>
  <si>
    <t>金針.排骨.金針菇</t>
    <phoneticPr fontId="3" type="noConversion"/>
  </si>
  <si>
    <t>三</t>
  </si>
  <si>
    <t>黑胡椒豬柳</t>
    <phoneticPr fontId="3" type="noConversion"/>
  </si>
  <si>
    <t>宮保凍豆腐</t>
    <phoneticPr fontId="3" type="noConversion"/>
  </si>
  <si>
    <t>木耳燴瓜</t>
    <phoneticPr fontId="3" type="noConversion"/>
  </si>
  <si>
    <t>南瓜濃湯</t>
    <phoneticPr fontId="3" type="noConversion"/>
  </si>
  <si>
    <t>豬肉.洋蔥-炒</t>
    <phoneticPr fontId="3" type="noConversion"/>
  </si>
  <si>
    <t>凍豆腐.時蔬.花生-燒</t>
    <phoneticPr fontId="3" type="noConversion"/>
  </si>
  <si>
    <t>鮮瓜.木耳-炒</t>
    <phoneticPr fontId="3" type="noConversion"/>
  </si>
  <si>
    <t>南瓜.馬鈴薯.雞蛋</t>
    <phoneticPr fontId="3" type="noConversion"/>
  </si>
  <si>
    <t>肉醬
義大利麵</t>
    <phoneticPr fontId="3" type="noConversion"/>
  </si>
  <si>
    <t>香酥雞翅</t>
    <phoneticPr fontId="3" type="noConversion"/>
  </si>
  <si>
    <t>彩蔬炒黑輪</t>
  </si>
  <si>
    <t>腐皮高麗</t>
    <phoneticPr fontId="3" type="noConversion"/>
  </si>
  <si>
    <t>雙色蘿蔔湯</t>
    <phoneticPr fontId="3" type="noConversion"/>
  </si>
  <si>
    <t>義大利麵.時蔬.豬肉</t>
    <phoneticPr fontId="3" type="noConversion"/>
  </si>
  <si>
    <t>雞翅-炸(X1)</t>
    <phoneticPr fontId="3" type="noConversion"/>
  </si>
  <si>
    <t>黑輪.時蔬-炒</t>
  </si>
  <si>
    <t>高麗菜.腐皮.紅蘿蔔-炒</t>
    <phoneticPr fontId="3" type="noConversion"/>
  </si>
  <si>
    <t>白蘿蔔.紅蘿蔔</t>
    <phoneticPr fontId="3" type="noConversion"/>
  </si>
  <si>
    <t>～中秋佳節放假～</t>
    <phoneticPr fontId="3" type="noConversion"/>
  </si>
  <si>
    <t>【堅果】堅果富含蛋白質、脂肪（主要是不飽和脂肪酸）、纖維、維生素、礦物質、植化素。堅果中含有維生素B，可對抗與老化有關的慢性病。另外，堅果亦富含能抗氧化的維生素E，以及礦物質鈣和鎂。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</si>
</sst>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m/d;@"/>
    <numFmt numFmtId="177" formatCode="m&quot;月&quot;d&quot;日&quot;"/>
    <numFmt numFmtId="178" formatCode="0.0_);[Red]\(0.0\)"/>
    <numFmt numFmtId="179" formatCode="0_);[Red]\(0\)"/>
    <numFmt numFmtId="180" formatCode="0.0_ "/>
    <numFmt numFmtId="181" formatCode="0_ "/>
    <numFmt numFmtId="182" formatCode="0.0"/>
  </numFmts>
  <fonts count="9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8"/>
      <name val="標楷體"/>
      <family val="4"/>
      <charset val="136"/>
    </font>
    <font>
      <sz val="8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20"/>
      <name val="華康少女文字W7"/>
      <family val="5"/>
      <charset val="136"/>
    </font>
    <font>
      <sz val="13.5"/>
      <name val="華康少女文字W7"/>
      <family val="5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華康細圓體"/>
      <family val="3"/>
      <charset val="136"/>
    </font>
    <font>
      <sz val="10"/>
      <name val="Arial"/>
      <family val="2"/>
    </font>
    <font>
      <sz val="20"/>
      <name val="華康皮皮體W5"/>
      <family val="5"/>
      <charset val="136"/>
    </font>
    <font>
      <sz val="8"/>
      <name val="華康細圓體"/>
      <family val="3"/>
      <charset val="136"/>
    </font>
    <font>
      <sz val="8"/>
      <name val="華康POP1體W9"/>
      <family val="5"/>
      <charset val="136"/>
    </font>
    <font>
      <sz val="8"/>
      <color indexed="63"/>
      <name val="華康POP1體W9"/>
      <family val="5"/>
      <charset val="136"/>
    </font>
    <font>
      <sz val="15"/>
      <name val="標楷體"/>
      <family val="4"/>
      <charset val="136"/>
    </font>
    <font>
      <sz val="15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6"/>
      <name val="華康細圓體"/>
      <family val="3"/>
      <charset val="136"/>
    </font>
    <font>
      <sz val="15"/>
      <color rgb="FF0070C0"/>
      <name val="華康皮皮體W5"/>
      <family val="5"/>
      <charset val="136"/>
    </font>
    <font>
      <sz val="6"/>
      <color rgb="FF0070C0"/>
      <name val="華康細圓體"/>
      <family val="3"/>
      <charset val="136"/>
    </font>
    <font>
      <sz val="15"/>
      <color rgb="FF0070C0"/>
      <name val="華康POP1體W9"/>
      <family val="5"/>
      <charset val="136"/>
    </font>
    <font>
      <sz val="6"/>
      <color rgb="FFFF000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b/>
      <sz val="14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微軟正黑體"/>
      <family val="2"/>
      <charset val="136"/>
    </font>
    <font>
      <sz val="12"/>
      <name val="微軟正黑體"/>
      <family val="2"/>
      <charset val="136"/>
    </font>
    <font>
      <sz val="7.5"/>
      <name val="和平粗圓"/>
      <family val="3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8.5"/>
      <name val="華康中黑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</fills>
  <borders count="1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/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medium">
        <color theme="1" tint="0.499984740745262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theme="1" tint="0.499984740745262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3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43" fontId="40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418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5" borderId="0" xfId="0" applyFill="1">
      <alignment vertical="center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/>
    </xf>
    <xf numFmtId="0" fontId="31" fillId="25" borderId="0" xfId="0" applyFont="1" applyFill="1">
      <alignment vertical="center"/>
    </xf>
    <xf numFmtId="0" fontId="32" fillId="25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179" fontId="4" fillId="2" borderId="26" xfId="0" applyNumberFormat="1" applyFont="1" applyFill="1" applyBorder="1" applyAlignment="1">
      <alignment horizontal="center" vertical="center" wrapText="1"/>
    </xf>
    <xf numFmtId="178" fontId="6" fillId="2" borderId="14" xfId="133" applyNumberFormat="1" applyFont="1" applyFill="1" applyBorder="1" applyAlignment="1">
      <alignment horizontal="center" vertical="center" wrapText="1"/>
    </xf>
    <xf numFmtId="178" fontId="6" fillId="2" borderId="21" xfId="133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79" fontId="4" fillId="2" borderId="28" xfId="0" applyNumberFormat="1" applyFont="1" applyFill="1" applyBorder="1" applyAlignment="1">
      <alignment horizontal="center" vertical="center" wrapText="1"/>
    </xf>
    <xf numFmtId="178" fontId="5" fillId="2" borderId="20" xfId="0" applyNumberFormat="1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79" fontId="4" fillId="2" borderId="32" xfId="0" applyNumberFormat="1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78" fontId="6" fillId="2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/>
    </xf>
    <xf numFmtId="178" fontId="6" fillId="2" borderId="20" xfId="133" applyNumberFormat="1" applyFont="1" applyFill="1" applyBorder="1" applyAlignment="1">
      <alignment horizontal="center" vertical="center" wrapText="1"/>
    </xf>
    <xf numFmtId="178" fontId="6" fillId="2" borderId="23" xfId="133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top"/>
    </xf>
    <xf numFmtId="0" fontId="36" fillId="2" borderId="25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 wrapText="1"/>
    </xf>
    <xf numFmtId="0" fontId="30" fillId="2" borderId="27" xfId="0" applyFont="1" applyFill="1" applyBorder="1" applyAlignment="1">
      <alignment horizontal="center" vertical="top"/>
    </xf>
    <xf numFmtId="0" fontId="35" fillId="2" borderId="14" xfId="0" applyFont="1" applyFill="1" applyBorder="1" applyAlignment="1">
      <alignment horizontal="center" vertical="top"/>
    </xf>
    <xf numFmtId="0" fontId="36" fillId="2" borderId="27" xfId="0" applyFont="1" applyFill="1" applyBorder="1" applyAlignment="1">
      <alignment horizontal="center" vertical="top"/>
    </xf>
    <xf numFmtId="0" fontId="35" fillId="2" borderId="25" xfId="0" applyFont="1" applyFill="1" applyBorder="1" applyAlignment="1">
      <alignment horizontal="center" vertical="center"/>
    </xf>
    <xf numFmtId="179" fontId="4" fillId="2" borderId="34" xfId="0" applyNumberFormat="1" applyFont="1" applyFill="1" applyBorder="1" applyAlignment="1">
      <alignment horizontal="center" vertical="center" wrapText="1"/>
    </xf>
    <xf numFmtId="0" fontId="36" fillId="2" borderId="4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6" fillId="2" borderId="36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6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178" fontId="6" fillId="2" borderId="46" xfId="134" applyNumberFormat="1" applyFont="1" applyFill="1" applyBorder="1" applyAlignment="1">
      <alignment horizontal="center" vertical="center" wrapText="1"/>
    </xf>
    <xf numFmtId="178" fontId="6" fillId="0" borderId="47" xfId="134" applyNumberFormat="1" applyFont="1" applyFill="1" applyBorder="1" applyAlignment="1">
      <alignment horizontal="center" vertical="center" wrapText="1"/>
    </xf>
    <xf numFmtId="178" fontId="6" fillId="0" borderId="48" xfId="134" applyNumberFormat="1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6" fillId="2" borderId="43" xfId="0" applyFont="1" applyFill="1" applyBorder="1" applyAlignment="1">
      <alignment horizontal="center" vertical="center"/>
    </xf>
    <xf numFmtId="178" fontId="6" fillId="2" borderId="31" xfId="133" applyNumberFormat="1" applyFont="1" applyFill="1" applyBorder="1" applyAlignment="1">
      <alignment horizontal="center" vertical="center" wrapText="1"/>
    </xf>
    <xf numFmtId="179" fontId="4" fillId="2" borderId="49" xfId="0" applyNumberFormat="1" applyFont="1" applyFill="1" applyBorder="1" applyAlignment="1">
      <alignment horizontal="center" vertical="center" wrapText="1"/>
    </xf>
    <xf numFmtId="178" fontId="6" fillId="2" borderId="50" xfId="133" applyNumberFormat="1" applyFont="1" applyFill="1" applyBorder="1" applyAlignment="1">
      <alignment horizontal="center" vertical="center" wrapText="1"/>
    </xf>
    <xf numFmtId="178" fontId="4" fillId="2" borderId="51" xfId="0" applyNumberFormat="1" applyFont="1" applyFill="1" applyBorder="1" applyAlignment="1">
      <alignment horizontal="center" vertical="center" wrapText="1"/>
    </xf>
    <xf numFmtId="178" fontId="5" fillId="2" borderId="27" xfId="0" applyNumberFormat="1" applyFont="1" applyFill="1" applyBorder="1" applyAlignment="1">
      <alignment horizontal="center" vertical="center" wrapText="1"/>
    </xf>
    <xf numFmtId="178" fontId="6" fillId="2" borderId="25" xfId="133" applyNumberFormat="1" applyFont="1" applyFill="1" applyBorder="1" applyAlignment="1">
      <alignment horizontal="center" vertical="center" wrapText="1"/>
    </xf>
    <xf numFmtId="178" fontId="4" fillId="2" borderId="25" xfId="0" applyNumberFormat="1" applyFont="1" applyFill="1" applyBorder="1" applyAlignment="1">
      <alignment horizontal="center" vertical="center" wrapText="1"/>
    </xf>
    <xf numFmtId="0" fontId="6" fillId="0" borderId="52" xfId="0" applyFont="1" applyBorder="1" applyAlignment="1">
      <alignment vertical="center" wrapText="1"/>
    </xf>
    <xf numFmtId="179" fontId="4" fillId="2" borderId="53" xfId="0" applyNumberFormat="1" applyFont="1" applyFill="1" applyBorder="1" applyAlignment="1">
      <alignment horizontal="center" vertical="center" wrapText="1"/>
    </xf>
    <xf numFmtId="178" fontId="6" fillId="2" borderId="39" xfId="133" applyNumberFormat="1" applyFont="1" applyFill="1" applyBorder="1" applyAlignment="1">
      <alignment horizontal="center" vertical="center" wrapText="1"/>
    </xf>
    <xf numFmtId="178" fontId="6" fillId="2" borderId="54" xfId="133" applyNumberFormat="1" applyFont="1" applyFill="1" applyBorder="1" applyAlignment="1">
      <alignment horizontal="center" vertical="center" wrapText="1"/>
    </xf>
    <xf numFmtId="178" fontId="6" fillId="2" borderId="27" xfId="133" applyNumberFormat="1" applyFont="1" applyFill="1" applyBorder="1" applyAlignment="1">
      <alignment horizontal="center" vertical="center" wrapText="1"/>
    </xf>
    <xf numFmtId="178" fontId="6" fillId="2" borderId="56" xfId="133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0" fillId="2" borderId="6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30" fillId="2" borderId="56" xfId="0" applyFont="1" applyFill="1" applyBorder="1" applyAlignment="1">
      <alignment horizontal="center" vertical="center"/>
    </xf>
    <xf numFmtId="179" fontId="4" fillId="2" borderId="30" xfId="0" applyNumberFormat="1" applyFont="1" applyFill="1" applyBorder="1" applyAlignment="1">
      <alignment horizontal="center" vertical="center" wrapText="1"/>
    </xf>
    <xf numFmtId="178" fontId="6" fillId="2" borderId="61" xfId="133" applyNumberFormat="1" applyFont="1" applyFill="1" applyBorder="1" applyAlignment="1">
      <alignment horizontal="center" vertical="center" wrapText="1"/>
    </xf>
    <xf numFmtId="178" fontId="6" fillId="2" borderId="62" xfId="133" applyNumberFormat="1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/>
    </xf>
    <xf numFmtId="179" fontId="4" fillId="2" borderId="65" xfId="0" applyNumberFormat="1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/>
    </xf>
    <xf numFmtId="0" fontId="35" fillId="2" borderId="66" xfId="0" applyFont="1" applyFill="1" applyBorder="1" applyAlignment="1">
      <alignment horizontal="center" vertical="center"/>
    </xf>
    <xf numFmtId="179" fontId="4" fillId="2" borderId="67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30" fillId="2" borderId="69" xfId="0" applyFont="1" applyFill="1" applyBorder="1" applyAlignment="1">
      <alignment horizontal="center" vertical="center"/>
    </xf>
    <xf numFmtId="179" fontId="4" fillId="2" borderId="68" xfId="0" applyNumberFormat="1" applyFont="1" applyFill="1" applyBorder="1" applyAlignment="1">
      <alignment horizontal="center" vertical="center" wrapText="1"/>
    </xf>
    <xf numFmtId="178" fontId="6" fillId="2" borderId="70" xfId="133" applyNumberFormat="1" applyFont="1" applyFill="1" applyBorder="1" applyAlignment="1">
      <alignment horizontal="center" vertical="center" wrapText="1"/>
    </xf>
    <xf numFmtId="178" fontId="6" fillId="2" borderId="64" xfId="13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177" fontId="29" fillId="0" borderId="24" xfId="0" applyNumberFormat="1" applyFont="1" applyBorder="1" applyAlignment="1">
      <alignment horizontal="center" vertical="center" wrapText="1"/>
    </xf>
    <xf numFmtId="177" fontId="29" fillId="0" borderId="58" xfId="0" applyNumberFormat="1" applyFont="1" applyBorder="1" applyAlignment="1">
      <alignment horizontal="center" vertical="center" wrapText="1"/>
    </xf>
    <xf numFmtId="177" fontId="29" fillId="0" borderId="30" xfId="0" applyNumberFormat="1" applyFont="1" applyBorder="1" applyAlignment="1">
      <alignment horizontal="center" vertical="center" wrapText="1"/>
    </xf>
    <xf numFmtId="177" fontId="29" fillId="0" borderId="2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77" fontId="29" fillId="0" borderId="6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77" fontId="29" fillId="2" borderId="30" xfId="0" applyNumberFormat="1" applyFont="1" applyFill="1" applyBorder="1" applyAlignment="1">
      <alignment horizontal="center" vertical="center" wrapText="1"/>
    </xf>
    <xf numFmtId="177" fontId="29" fillId="2" borderId="26" xfId="0" applyNumberFormat="1" applyFont="1" applyFill="1" applyBorder="1" applyAlignment="1">
      <alignment horizontal="center" vertical="center" wrapText="1"/>
    </xf>
    <xf numFmtId="176" fontId="41" fillId="2" borderId="0" xfId="0" applyNumberFormat="1" applyFont="1" applyFill="1" applyBorder="1" applyAlignment="1">
      <alignment horizontal="right" wrapText="1"/>
    </xf>
    <xf numFmtId="176" fontId="42" fillId="2" borderId="0" xfId="0" applyNumberFormat="1" applyFont="1" applyFill="1" applyBorder="1" applyAlignment="1">
      <alignment horizontal="right"/>
    </xf>
    <xf numFmtId="0" fontId="43" fillId="2" borderId="0" xfId="0" applyFont="1" applyFill="1" applyBorder="1" applyAlignment="1">
      <alignment horizontal="center" vertical="center" shrinkToFit="1"/>
    </xf>
    <xf numFmtId="176" fontId="42" fillId="2" borderId="71" xfId="0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horizontal="center" vertical="center" shrinkToFit="1"/>
    </xf>
    <xf numFmtId="0" fontId="45" fillId="2" borderId="0" xfId="0" applyFont="1" applyFill="1">
      <alignment vertical="center"/>
    </xf>
    <xf numFmtId="176" fontId="4" fillId="0" borderId="72" xfId="0" applyNumberFormat="1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6" fillId="0" borderId="73" xfId="0" applyFont="1" applyFill="1" applyBorder="1" applyAlignment="1">
      <alignment horizontal="center" vertical="center" wrapText="1" shrinkToFit="1"/>
    </xf>
    <xf numFmtId="0" fontId="46" fillId="0" borderId="77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>
      <alignment vertical="center"/>
    </xf>
    <xf numFmtId="0" fontId="47" fillId="2" borderId="0" xfId="0" applyFont="1" applyFill="1" applyBorder="1" applyAlignment="1">
      <alignment horizontal="center" vertical="center" shrinkToFit="1"/>
    </xf>
    <xf numFmtId="0" fontId="48" fillId="2" borderId="0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horizontal="center" vertical="center"/>
    </xf>
    <xf numFmtId="49" fontId="50" fillId="0" borderId="78" xfId="0" applyNumberFormat="1" applyFont="1" applyFill="1" applyBorder="1" applyAlignment="1">
      <alignment horizontal="center" vertical="center"/>
    </xf>
    <xf numFmtId="0" fontId="49" fillId="0" borderId="79" xfId="0" applyFont="1" applyFill="1" applyBorder="1" applyAlignment="1">
      <alignment horizontal="center" vertical="center"/>
    </xf>
    <xf numFmtId="0" fontId="48" fillId="0" borderId="80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shrinkToFit="1"/>
    </xf>
    <xf numFmtId="0" fontId="48" fillId="0" borderId="80" xfId="0" applyFont="1" applyFill="1" applyBorder="1" applyAlignment="1">
      <alignment horizontal="center" vertical="center" shrinkToFit="1"/>
    </xf>
    <xf numFmtId="0" fontId="52" fillId="0" borderId="81" xfId="0" applyFont="1" applyFill="1" applyBorder="1" applyAlignment="1">
      <alignment horizontal="center" vertical="center" wrapText="1"/>
    </xf>
    <xf numFmtId="0" fontId="48" fillId="0" borderId="82" xfId="0" applyFont="1" applyFill="1" applyBorder="1" applyAlignment="1">
      <alignment horizontal="center" vertical="center" shrinkToFit="1"/>
    </xf>
    <xf numFmtId="180" fontId="53" fillId="0" borderId="80" xfId="0" applyNumberFormat="1" applyFont="1" applyFill="1" applyBorder="1" applyAlignment="1">
      <alignment horizontal="center" vertical="center" textRotation="255"/>
    </xf>
    <xf numFmtId="181" fontId="54" fillId="0" borderId="83" xfId="0" applyNumberFormat="1" applyFont="1" applyFill="1" applyBorder="1" applyAlignment="1">
      <alignment horizontal="center" vertical="center" textRotation="255"/>
    </xf>
    <xf numFmtId="0" fontId="55" fillId="0" borderId="0" xfId="0" applyFont="1" applyFill="1" applyBorder="1" applyAlignment="1">
      <alignment horizontal="center" vertical="center" shrinkToFit="1"/>
    </xf>
    <xf numFmtId="0" fontId="56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shrinkToFit="1"/>
    </xf>
    <xf numFmtId="0" fontId="55" fillId="2" borderId="0" xfId="0" applyFont="1" applyFill="1" applyBorder="1" applyAlignment="1">
      <alignment vertical="center" shrinkToFit="1"/>
    </xf>
    <xf numFmtId="0" fontId="55" fillId="2" borderId="0" xfId="0" applyFont="1" applyFill="1">
      <alignment vertical="center"/>
    </xf>
    <xf numFmtId="0" fontId="58" fillId="2" borderId="0" xfId="0" applyFont="1" applyFill="1" applyBorder="1" applyAlignment="1">
      <alignment horizontal="center" vertical="center" shrinkToFit="1"/>
    </xf>
    <xf numFmtId="49" fontId="50" fillId="0" borderId="84" xfId="0" applyNumberFormat="1" applyFont="1" applyFill="1" applyBorder="1" applyAlignment="1">
      <alignment horizontal="center" vertical="center"/>
    </xf>
    <xf numFmtId="0" fontId="49" fillId="0" borderId="85" xfId="0" applyFont="1" applyFill="1" applyBorder="1" applyAlignment="1">
      <alignment horizontal="center" vertical="center"/>
    </xf>
    <xf numFmtId="0" fontId="48" fillId="0" borderId="86" xfId="0" applyFont="1" applyFill="1" applyBorder="1" applyAlignment="1">
      <alignment horizontal="center" vertical="center" wrapText="1"/>
    </xf>
    <xf numFmtId="0" fontId="58" fillId="0" borderId="87" xfId="0" applyFont="1" applyFill="1" applyBorder="1" applyAlignment="1">
      <alignment horizontal="center" vertical="center" shrinkToFit="1"/>
    </xf>
    <xf numFmtId="0" fontId="58" fillId="0" borderId="88" xfId="0" applyFont="1" applyFill="1" applyBorder="1" applyAlignment="1">
      <alignment horizontal="center" vertical="center" shrinkToFit="1"/>
    </xf>
    <xf numFmtId="0" fontId="52" fillId="0" borderId="89" xfId="0" applyFont="1" applyFill="1" applyBorder="1" applyAlignment="1">
      <alignment horizontal="center" vertical="center" wrapText="1"/>
    </xf>
    <xf numFmtId="180" fontId="53" fillId="0" borderId="90" xfId="0" applyNumberFormat="1" applyFont="1" applyFill="1" applyBorder="1" applyAlignment="1">
      <alignment horizontal="center" vertical="center" textRotation="255"/>
    </xf>
    <xf numFmtId="181" fontId="54" fillId="0" borderId="91" xfId="0" applyNumberFormat="1" applyFont="1" applyFill="1" applyBorder="1" applyAlignment="1">
      <alignment horizontal="center" vertical="center" textRotation="255"/>
    </xf>
    <xf numFmtId="0" fontId="58" fillId="0" borderId="0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52" fillId="0" borderId="92" xfId="0" applyFont="1" applyFill="1" applyBorder="1" applyAlignment="1">
      <alignment horizontal="center" vertical="center" wrapText="1"/>
    </xf>
    <xf numFmtId="0" fontId="52" fillId="0" borderId="93" xfId="0" applyFont="1" applyFill="1" applyBorder="1" applyAlignment="1">
      <alignment horizontal="center" vertical="center" wrapText="1"/>
    </xf>
    <xf numFmtId="0" fontId="48" fillId="0" borderId="8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 shrinkToFit="1"/>
    </xf>
    <xf numFmtId="0" fontId="47" fillId="2" borderId="0" xfId="0" applyFont="1" applyFill="1" applyBorder="1" applyAlignment="1">
      <alignment horizontal="center" vertical="center"/>
    </xf>
    <xf numFmtId="49" fontId="50" fillId="0" borderId="94" xfId="0" applyNumberFormat="1" applyFont="1" applyFill="1" applyBorder="1" applyAlignment="1">
      <alignment horizontal="center" vertical="center"/>
    </xf>
    <xf numFmtId="0" fontId="49" fillId="0" borderId="95" xfId="0" applyFont="1" applyFill="1" applyBorder="1" applyAlignment="1">
      <alignment horizontal="center" vertical="center"/>
    </xf>
    <xf numFmtId="0" fontId="48" fillId="0" borderId="95" xfId="0" applyFont="1" applyFill="1" applyBorder="1" applyAlignment="1">
      <alignment horizontal="center" vertical="center" wrapText="1"/>
    </xf>
    <xf numFmtId="0" fontId="52" fillId="0" borderId="96" xfId="0" applyFont="1" applyFill="1" applyBorder="1" applyAlignment="1">
      <alignment horizontal="center" vertical="center" wrapText="1"/>
    </xf>
    <xf numFmtId="0" fontId="58" fillId="0" borderId="90" xfId="0" applyFont="1" applyFill="1" applyBorder="1" applyAlignment="1">
      <alignment horizontal="center" vertical="center"/>
    </xf>
    <xf numFmtId="0" fontId="55" fillId="2" borderId="0" xfId="0" applyFont="1" applyFill="1" applyBorder="1">
      <alignment vertical="center"/>
    </xf>
    <xf numFmtId="0" fontId="48" fillId="2" borderId="0" xfId="0" applyFont="1" applyFill="1" applyBorder="1" applyAlignment="1">
      <alignment horizontal="center" vertical="center" wrapText="1"/>
    </xf>
    <xf numFmtId="49" fontId="50" fillId="0" borderId="97" xfId="0" applyNumberFormat="1" applyFont="1" applyFill="1" applyBorder="1" applyAlignment="1">
      <alignment horizontal="center" vertical="center"/>
    </xf>
    <xf numFmtId="0" fontId="49" fillId="0" borderId="90" xfId="0" applyFont="1" applyFill="1" applyBorder="1" applyAlignment="1">
      <alignment horizontal="center" vertical="center"/>
    </xf>
    <xf numFmtId="0" fontId="48" fillId="0" borderId="98" xfId="0" applyFont="1" applyFill="1" applyBorder="1" applyAlignment="1">
      <alignment horizontal="center" vertical="center" wrapText="1"/>
    </xf>
    <xf numFmtId="0" fontId="51" fillId="0" borderId="98" xfId="0" applyFont="1" applyFill="1" applyBorder="1" applyAlignment="1">
      <alignment horizontal="center" vertical="center" shrinkToFit="1"/>
    </xf>
    <xf numFmtId="0" fontId="48" fillId="0" borderId="98" xfId="0" applyFont="1" applyFill="1" applyBorder="1" applyAlignment="1">
      <alignment horizontal="center" vertical="center" shrinkToFit="1"/>
    </xf>
    <xf numFmtId="0" fontId="52" fillId="0" borderId="99" xfId="0" applyFont="1" applyFill="1" applyBorder="1" applyAlignment="1">
      <alignment horizontal="center" vertical="center" wrapText="1"/>
    </xf>
    <xf numFmtId="180" fontId="53" fillId="0" borderId="98" xfId="0" applyNumberFormat="1" applyFont="1" applyFill="1" applyBorder="1" applyAlignment="1">
      <alignment horizontal="center" vertical="center" textRotation="255"/>
    </xf>
    <xf numFmtId="181" fontId="54" fillId="0" borderId="100" xfId="0" applyNumberFormat="1" applyFont="1" applyFill="1" applyBorder="1" applyAlignment="1">
      <alignment horizontal="center" vertical="center" textRotation="255"/>
    </xf>
    <xf numFmtId="0" fontId="55" fillId="0" borderId="0" xfId="0" applyFont="1" applyFill="1" applyAlignment="1">
      <alignment vertical="center" shrinkToFit="1"/>
    </xf>
    <xf numFmtId="0" fontId="59" fillId="2" borderId="0" xfId="0" applyFont="1" applyFill="1" applyBorder="1" applyAlignment="1">
      <alignment horizontal="center" vertical="center" shrinkToFit="1"/>
    </xf>
    <xf numFmtId="0" fontId="58" fillId="2" borderId="0" xfId="0" applyFont="1" applyFill="1" applyBorder="1" applyAlignment="1">
      <alignment horizontal="center" vertical="center" wrapText="1"/>
    </xf>
    <xf numFmtId="0" fontId="58" fillId="0" borderId="101" xfId="0" applyFont="1" applyFill="1" applyBorder="1" applyAlignment="1">
      <alignment horizontal="center" vertical="center" shrinkToFit="1"/>
    </xf>
    <xf numFmtId="0" fontId="28" fillId="0" borderId="0" xfId="0" applyFont="1" applyFill="1">
      <alignment vertical="center"/>
    </xf>
    <xf numFmtId="0" fontId="60" fillId="2" borderId="0" xfId="0" applyFont="1" applyFill="1" applyBorder="1" applyAlignment="1">
      <alignment horizontal="center" vertical="center" shrinkToFit="1"/>
    </xf>
    <xf numFmtId="0" fontId="48" fillId="0" borderId="88" xfId="0" applyFont="1" applyFill="1" applyBorder="1" applyAlignment="1">
      <alignment horizontal="center" vertical="center" shrinkToFit="1"/>
    </xf>
    <xf numFmtId="0" fontId="48" fillId="2" borderId="0" xfId="0" applyFont="1" applyFill="1" applyBorder="1" applyAlignment="1">
      <alignment horizontal="center" vertical="center"/>
    </xf>
    <xf numFmtId="0" fontId="52" fillId="0" borderId="102" xfId="0" applyFont="1" applyFill="1" applyBorder="1" applyAlignment="1">
      <alignment horizontal="center" vertical="center" wrapText="1"/>
    </xf>
    <xf numFmtId="180" fontId="53" fillId="0" borderId="86" xfId="0" applyNumberFormat="1" applyFont="1" applyFill="1" applyBorder="1" applyAlignment="1">
      <alignment horizontal="center" vertical="center" textRotation="255"/>
    </xf>
    <xf numFmtId="181" fontId="54" fillId="0" borderId="103" xfId="0" applyNumberFormat="1" applyFont="1" applyFill="1" applyBorder="1" applyAlignment="1">
      <alignment horizontal="center" vertical="center" textRotation="255"/>
    </xf>
    <xf numFmtId="0" fontId="52" fillId="0" borderId="104" xfId="0" applyFont="1" applyFill="1" applyBorder="1" applyAlignment="1">
      <alignment horizontal="center" vertical="center" wrapText="1"/>
    </xf>
    <xf numFmtId="0" fontId="52" fillId="0" borderId="105" xfId="0" applyFont="1" applyFill="1" applyBorder="1" applyAlignment="1">
      <alignment horizontal="center" vertical="center" wrapText="1"/>
    </xf>
    <xf numFmtId="0" fontId="61" fillId="0" borderId="80" xfId="0" applyFont="1" applyFill="1" applyBorder="1" applyAlignment="1">
      <alignment horizontal="center" vertical="center" wrapText="1"/>
    </xf>
    <xf numFmtId="0" fontId="48" fillId="0" borderId="106" xfId="0" applyFont="1" applyFill="1" applyBorder="1" applyAlignment="1">
      <alignment horizontal="center" vertical="center" shrinkToFit="1"/>
    </xf>
    <xf numFmtId="0" fontId="61" fillId="0" borderId="86" xfId="0" applyFont="1" applyFill="1" applyBorder="1" applyAlignment="1">
      <alignment horizontal="center" vertical="center" wrapText="1"/>
    </xf>
    <xf numFmtId="0" fontId="52" fillId="0" borderId="107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shrinkToFit="1"/>
    </xf>
    <xf numFmtId="0" fontId="52" fillId="0" borderId="108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shrinkToFit="1"/>
    </xf>
    <xf numFmtId="0" fontId="63" fillId="0" borderId="98" xfId="0" applyFont="1" applyFill="1" applyBorder="1" applyAlignment="1">
      <alignment horizontal="center" vertical="center" wrapText="1"/>
    </xf>
    <xf numFmtId="0" fontId="52" fillId="0" borderId="111" xfId="0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center" vertical="center"/>
    </xf>
    <xf numFmtId="0" fontId="63" fillId="0" borderId="86" xfId="0" applyFont="1" applyFill="1" applyBorder="1" applyAlignment="1">
      <alignment horizontal="center" vertical="center" wrapText="1"/>
    </xf>
    <xf numFmtId="0" fontId="48" fillId="0" borderId="82" xfId="0" applyFont="1" applyFill="1" applyBorder="1" applyAlignment="1">
      <alignment horizontal="center" vertical="center"/>
    </xf>
    <xf numFmtId="0" fontId="52" fillId="0" borderId="112" xfId="0" applyFont="1" applyFill="1" applyBorder="1" applyAlignment="1">
      <alignment horizontal="center" vertical="center" wrapText="1"/>
    </xf>
    <xf numFmtId="180" fontId="53" fillId="0" borderId="113" xfId="0" applyNumberFormat="1" applyFont="1" applyFill="1" applyBorder="1" applyAlignment="1">
      <alignment horizontal="center" vertical="center" textRotation="255"/>
    </xf>
    <xf numFmtId="0" fontId="52" fillId="0" borderId="114" xfId="0" applyFont="1" applyFill="1" applyBorder="1" applyAlignment="1">
      <alignment horizontal="center" vertical="center" wrapText="1"/>
    </xf>
    <xf numFmtId="180" fontId="53" fillId="0" borderId="107" xfId="0" applyNumberFormat="1" applyFont="1" applyFill="1" applyBorder="1" applyAlignment="1">
      <alignment horizontal="center" vertical="center" textRotation="255"/>
    </xf>
    <xf numFmtId="0" fontId="52" fillId="0" borderId="80" xfId="0" applyFont="1" applyFill="1" applyBorder="1" applyAlignment="1">
      <alignment horizontal="center" vertical="center" wrapText="1"/>
    </xf>
    <xf numFmtId="0" fontId="58" fillId="0" borderId="95" xfId="0" applyFont="1" applyFill="1" applyBorder="1" applyAlignment="1">
      <alignment horizontal="center" vertical="center" shrinkToFit="1"/>
    </xf>
    <xf numFmtId="0" fontId="52" fillId="0" borderId="95" xfId="0" applyFont="1" applyFill="1" applyBorder="1" applyAlignment="1">
      <alignment horizontal="center" vertical="center" wrapText="1"/>
    </xf>
    <xf numFmtId="180" fontId="53" fillId="0" borderId="115" xfId="0" applyNumberFormat="1" applyFont="1" applyFill="1" applyBorder="1" applyAlignment="1">
      <alignment horizontal="center" vertical="center" textRotation="255"/>
    </xf>
    <xf numFmtId="181" fontId="54" fillId="0" borderId="116" xfId="0" applyNumberFormat="1" applyFont="1" applyFill="1" applyBorder="1" applyAlignment="1">
      <alignment horizontal="center" vertical="center" textRotation="255"/>
    </xf>
    <xf numFmtId="0" fontId="49" fillId="0" borderId="98" xfId="0" applyFont="1" applyFill="1" applyBorder="1" applyAlignment="1">
      <alignment horizontal="center" vertical="center"/>
    </xf>
    <xf numFmtId="0" fontId="52" fillId="0" borderId="117" xfId="0" applyFont="1" applyFill="1" applyBorder="1" applyAlignment="1">
      <alignment horizontal="center" vertical="center" wrapText="1"/>
    </xf>
    <xf numFmtId="0" fontId="48" fillId="0" borderId="118" xfId="0" applyFont="1" applyFill="1" applyBorder="1" applyAlignment="1">
      <alignment horizontal="center" vertical="center" shrinkToFit="1"/>
    </xf>
    <xf numFmtId="0" fontId="52" fillId="0" borderId="119" xfId="0" applyFont="1" applyFill="1" applyBorder="1" applyAlignment="1">
      <alignment horizontal="center" vertical="center" wrapText="1"/>
    </xf>
    <xf numFmtId="0" fontId="52" fillId="0" borderId="120" xfId="0" applyFont="1" applyFill="1" applyBorder="1" applyAlignment="1">
      <alignment horizontal="center" vertical="center" wrapText="1"/>
    </xf>
    <xf numFmtId="0" fontId="52" fillId="0" borderId="113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shrinkToFit="1"/>
    </xf>
    <xf numFmtId="0" fontId="58" fillId="0" borderId="121" xfId="0" applyFont="1" applyFill="1" applyBorder="1" applyAlignment="1">
      <alignment horizontal="center" vertical="center" shrinkToFit="1"/>
    </xf>
    <xf numFmtId="0" fontId="51" fillId="0" borderId="90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/>
    </xf>
    <xf numFmtId="0" fontId="48" fillId="0" borderId="90" xfId="0" applyFont="1" applyFill="1" applyBorder="1" applyAlignment="1">
      <alignment horizontal="center" vertical="center" wrapText="1"/>
    </xf>
    <xf numFmtId="0" fontId="52" fillId="0" borderId="122" xfId="0" applyFont="1" applyFill="1" applyBorder="1" applyAlignment="1">
      <alignment horizontal="center" vertical="center" wrapText="1"/>
    </xf>
    <xf numFmtId="0" fontId="48" fillId="0" borderId="123" xfId="0" applyFont="1" applyFill="1" applyBorder="1" applyAlignment="1">
      <alignment horizontal="center" vertical="center" wrapText="1"/>
    </xf>
    <xf numFmtId="0" fontId="48" fillId="0" borderId="81" xfId="0" applyFont="1" applyFill="1" applyBorder="1" applyAlignment="1">
      <alignment horizontal="center" vertical="center" wrapText="1"/>
    </xf>
    <xf numFmtId="0" fontId="48" fillId="0" borderId="124" xfId="0" applyFont="1" applyFill="1" applyBorder="1" applyAlignment="1">
      <alignment horizontal="center" vertical="center" wrapText="1"/>
    </xf>
    <xf numFmtId="49" fontId="50" fillId="0" borderId="125" xfId="0" applyNumberFormat="1" applyFont="1" applyFill="1" applyBorder="1" applyAlignment="1">
      <alignment horizontal="center" vertical="center"/>
    </xf>
    <xf numFmtId="0" fontId="49" fillId="0" borderId="115" xfId="0" applyFont="1" applyFill="1" applyBorder="1" applyAlignment="1">
      <alignment horizontal="center" vertical="center"/>
    </xf>
    <xf numFmtId="0" fontId="48" fillId="0" borderId="126" xfId="0" applyFont="1" applyFill="1" applyBorder="1" applyAlignment="1">
      <alignment horizontal="center" vertical="center" wrapText="1"/>
    </xf>
    <xf numFmtId="0" fontId="48" fillId="0" borderId="71" xfId="0" applyFont="1" applyFill="1" applyBorder="1" applyAlignment="1">
      <alignment horizontal="center" vertical="center" wrapText="1"/>
    </xf>
    <xf numFmtId="0" fontId="48" fillId="0" borderId="127" xfId="0" applyFont="1" applyFill="1" applyBorder="1" applyAlignment="1">
      <alignment horizontal="center" vertical="center" wrapText="1"/>
    </xf>
    <xf numFmtId="176" fontId="65" fillId="2" borderId="0" xfId="0" applyNumberFormat="1" applyFont="1" applyFill="1" applyBorder="1" applyAlignment="1">
      <alignment horizontal="left" vertical="center"/>
    </xf>
    <xf numFmtId="0" fontId="66" fillId="2" borderId="0" xfId="0" applyFont="1" applyFill="1" applyBorder="1" applyAlignment="1">
      <alignment vertical="center" wrapText="1"/>
    </xf>
    <xf numFmtId="0" fontId="67" fillId="2" borderId="0" xfId="0" applyFont="1" applyFill="1" applyBorder="1" applyAlignment="1">
      <alignment vertical="center" wrapText="1"/>
    </xf>
    <xf numFmtId="176" fontId="68" fillId="2" borderId="0" xfId="0" applyNumberFormat="1" applyFont="1" applyFill="1" applyBorder="1" applyAlignment="1">
      <alignment horizontal="right" vertical="center"/>
    </xf>
    <xf numFmtId="0" fontId="64" fillId="2" borderId="0" xfId="0" applyFont="1" applyFill="1" applyBorder="1" applyAlignment="1">
      <alignment horizontal="center" vertical="center" shrinkToFit="1"/>
    </xf>
    <xf numFmtId="0" fontId="66" fillId="2" borderId="0" xfId="0" applyFont="1" applyFill="1" applyAlignment="1">
      <alignment vertical="center" wrapText="1"/>
    </xf>
    <xf numFmtId="0" fontId="67" fillId="2" borderId="0" xfId="0" applyFont="1" applyFill="1" applyAlignment="1">
      <alignment vertical="center" wrapText="1"/>
    </xf>
    <xf numFmtId="176" fontId="69" fillId="2" borderId="0" xfId="0" applyNumberFormat="1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70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71" fillId="2" borderId="0" xfId="0" applyFont="1" applyFill="1" applyBorder="1" applyAlignment="1">
      <alignment horizontal="center" vertical="center" shrinkToFit="1"/>
    </xf>
    <xf numFmtId="0" fontId="72" fillId="2" borderId="0" xfId="0" applyFont="1" applyFill="1" applyAlignment="1"/>
    <xf numFmtId="0" fontId="73" fillId="2" borderId="0" xfId="0" applyFont="1" applyFill="1">
      <alignment vertical="center"/>
    </xf>
    <xf numFmtId="0" fontId="7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4" fillId="2" borderId="0" xfId="0" applyFont="1" applyFill="1" applyAlignment="1">
      <alignment horizontal="center" vertical="center"/>
    </xf>
    <xf numFmtId="0" fontId="75" fillId="25" borderId="0" xfId="0" applyFont="1" applyFill="1" applyAlignment="1">
      <alignment vertical="center" shrinkToFit="1"/>
    </xf>
    <xf numFmtId="0" fontId="75" fillId="25" borderId="0" xfId="0" applyFont="1" applyFill="1" applyAlignment="1">
      <alignment horizontal="center" vertical="center" shrinkToFit="1"/>
    </xf>
    <xf numFmtId="0" fontId="29" fillId="25" borderId="0" xfId="0" applyFont="1" applyFill="1">
      <alignment vertical="center"/>
    </xf>
    <xf numFmtId="0" fontId="76" fillId="25" borderId="0" xfId="0" applyFont="1" applyFill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4" fillId="25" borderId="0" xfId="0" applyFont="1" applyFill="1">
      <alignment vertical="center"/>
    </xf>
    <xf numFmtId="0" fontId="28" fillId="25" borderId="128" xfId="0" applyFont="1" applyFill="1" applyBorder="1" applyAlignment="1">
      <alignment horizontal="center" vertical="center" textRotation="255"/>
    </xf>
    <xf numFmtId="0" fontId="28" fillId="25" borderId="129" xfId="0" applyFont="1" applyFill="1" applyBorder="1" applyAlignment="1">
      <alignment horizontal="center" vertical="center" textRotation="255"/>
    </xf>
    <xf numFmtId="0" fontId="4" fillId="25" borderId="129" xfId="0" applyFont="1" applyFill="1" applyBorder="1" applyAlignment="1">
      <alignment horizontal="center" vertical="center"/>
    </xf>
    <xf numFmtId="0" fontId="4" fillId="25" borderId="130" xfId="0" applyFont="1" applyFill="1" applyBorder="1" applyAlignment="1">
      <alignment horizontal="center" vertical="center"/>
    </xf>
    <xf numFmtId="0" fontId="4" fillId="25" borderId="131" xfId="0" applyFont="1" applyFill="1" applyBorder="1" applyAlignment="1">
      <alignment horizontal="center" vertical="center"/>
    </xf>
    <xf numFmtId="0" fontId="4" fillId="25" borderId="132" xfId="0" applyFont="1" applyFill="1" applyBorder="1" applyAlignment="1">
      <alignment horizontal="center" vertical="center"/>
    </xf>
    <xf numFmtId="0" fontId="79" fillId="25" borderId="129" xfId="0" applyFont="1" applyFill="1" applyBorder="1" applyAlignment="1">
      <alignment horizontal="center" vertical="center" textRotation="255" shrinkToFit="1"/>
    </xf>
    <xf numFmtId="0" fontId="80" fillId="25" borderId="129" xfId="0" applyFont="1" applyFill="1" applyBorder="1" applyAlignment="1">
      <alignment horizontal="center" vertical="center" wrapText="1"/>
    </xf>
    <xf numFmtId="0" fontId="80" fillId="25" borderId="133" xfId="0" applyFont="1" applyFill="1" applyBorder="1" applyAlignment="1">
      <alignment horizontal="center" vertical="center" wrapText="1"/>
    </xf>
    <xf numFmtId="176" fontId="81" fillId="25" borderId="134" xfId="0" applyNumberFormat="1" applyFont="1" applyFill="1" applyBorder="1" applyAlignment="1">
      <alignment horizontal="center" vertical="center" textRotation="255" shrinkToFit="1"/>
    </xf>
    <xf numFmtId="0" fontId="81" fillId="25" borderId="135" xfId="0" applyFont="1" applyFill="1" applyBorder="1" applyAlignment="1">
      <alignment horizontal="center" vertical="center"/>
    </xf>
    <xf numFmtId="0" fontId="82" fillId="2" borderId="16" xfId="136" applyFont="1" applyFill="1" applyBorder="1" applyAlignment="1">
      <alignment horizontal="center" vertical="center" wrapText="1"/>
    </xf>
    <xf numFmtId="0" fontId="82" fillId="2" borderId="16" xfId="136" applyFont="1" applyFill="1" applyBorder="1" applyAlignment="1">
      <alignment horizontal="center" vertical="center" shrinkToFit="1"/>
    </xf>
    <xf numFmtId="0" fontId="83" fillId="25" borderId="136" xfId="0" applyFont="1" applyFill="1" applyBorder="1" applyAlignment="1">
      <alignment horizontal="center" vertical="center" textRotation="255" shrinkToFit="1"/>
    </xf>
    <xf numFmtId="0" fontId="83" fillId="25" borderId="137" xfId="0" applyFont="1" applyFill="1" applyBorder="1" applyAlignment="1">
      <alignment horizontal="center" vertical="center" textRotation="255" shrinkToFit="1"/>
    </xf>
    <xf numFmtId="182" fontId="84" fillId="25" borderId="137" xfId="0" applyNumberFormat="1" applyFont="1" applyFill="1" applyBorder="1" applyAlignment="1">
      <alignment horizontal="center" vertical="center" textRotation="255"/>
    </xf>
    <xf numFmtId="0" fontId="84" fillId="25" borderId="137" xfId="0" applyFont="1" applyFill="1" applyBorder="1" applyAlignment="1">
      <alignment horizontal="center" vertical="center" textRotation="255"/>
    </xf>
    <xf numFmtId="1" fontId="84" fillId="25" borderId="138" xfId="0" applyNumberFormat="1" applyFont="1" applyFill="1" applyBorder="1" applyAlignment="1">
      <alignment horizontal="center" vertical="center" textRotation="255"/>
    </xf>
    <xf numFmtId="0" fontId="85" fillId="25" borderId="0" xfId="0" applyFont="1" applyFill="1">
      <alignment vertical="center"/>
    </xf>
    <xf numFmtId="176" fontId="81" fillId="25" borderId="139" xfId="0" applyNumberFormat="1" applyFont="1" applyFill="1" applyBorder="1" applyAlignment="1">
      <alignment horizontal="center" vertical="center" textRotation="255" shrinkToFit="1"/>
    </xf>
    <xf numFmtId="0" fontId="81" fillId="25" borderId="140" xfId="0" applyFont="1" applyFill="1" applyBorder="1" applyAlignment="1">
      <alignment horizontal="center" vertical="center"/>
    </xf>
    <xf numFmtId="0" fontId="86" fillId="25" borderId="14" xfId="137" applyFont="1" applyFill="1" applyBorder="1" applyAlignment="1">
      <alignment horizontal="center" vertical="center" shrinkToFit="1"/>
    </xf>
    <xf numFmtId="0" fontId="86" fillId="25" borderId="141" xfId="137" applyFont="1" applyFill="1" applyBorder="1" applyAlignment="1">
      <alignment horizontal="center" vertical="center" shrinkToFit="1"/>
    </xf>
    <xf numFmtId="0" fontId="83" fillId="25" borderId="15" xfId="0" applyFont="1" applyFill="1" applyBorder="1" applyAlignment="1">
      <alignment horizontal="center" vertical="center" textRotation="255" shrinkToFit="1"/>
    </xf>
    <xf numFmtId="0" fontId="83" fillId="25" borderId="142" xfId="0" applyFont="1" applyFill="1" applyBorder="1" applyAlignment="1">
      <alignment horizontal="center" vertical="center" textRotation="255" shrinkToFit="1"/>
    </xf>
    <xf numFmtId="182" fontId="84" fillId="25" borderId="142" xfId="0" applyNumberFormat="1" applyFont="1" applyFill="1" applyBorder="1" applyAlignment="1">
      <alignment horizontal="center" vertical="center" textRotation="255"/>
    </xf>
    <xf numFmtId="0" fontId="84" fillId="25" borderId="142" xfId="0" applyFont="1" applyFill="1" applyBorder="1" applyAlignment="1">
      <alignment horizontal="center" vertical="center" textRotation="255"/>
    </xf>
    <xf numFmtId="1" fontId="84" fillId="25" borderId="143" xfId="0" applyNumberFormat="1" applyFont="1" applyFill="1" applyBorder="1" applyAlignment="1">
      <alignment horizontal="center" vertical="center" textRotation="255"/>
    </xf>
    <xf numFmtId="0" fontId="87" fillId="25" borderId="0" xfId="0" applyFont="1" applyFill="1" applyAlignment="1">
      <alignment vertical="center" shrinkToFit="1"/>
    </xf>
    <xf numFmtId="176" fontId="81" fillId="2" borderId="134" xfId="0" applyNumberFormat="1" applyFont="1" applyFill="1" applyBorder="1" applyAlignment="1">
      <alignment horizontal="center" vertical="center" textRotation="255" shrinkToFit="1"/>
    </xf>
    <xf numFmtId="0" fontId="81" fillId="2" borderId="144" xfId="0" applyFont="1" applyFill="1" applyBorder="1" applyAlignment="1">
      <alignment horizontal="center" vertical="center" wrapText="1"/>
    </xf>
    <xf numFmtId="0" fontId="83" fillId="2" borderId="137" xfId="0" applyFont="1" applyFill="1" applyBorder="1" applyAlignment="1">
      <alignment horizontal="center" vertical="center" textRotation="255" shrinkToFit="1"/>
    </xf>
    <xf numFmtId="182" fontId="84" fillId="2" borderId="137" xfId="0" applyNumberFormat="1" applyFont="1" applyFill="1" applyBorder="1" applyAlignment="1">
      <alignment horizontal="center" vertical="center" textRotation="255"/>
    </xf>
    <xf numFmtId="0" fontId="84" fillId="2" borderId="137" xfId="0" applyFont="1" applyFill="1" applyBorder="1" applyAlignment="1">
      <alignment horizontal="center" vertical="center" textRotation="255"/>
    </xf>
    <xf numFmtId="1" fontId="84" fillId="2" borderId="138" xfId="0" applyNumberFormat="1" applyFont="1" applyFill="1" applyBorder="1" applyAlignment="1">
      <alignment horizontal="center" vertical="center" textRotation="255"/>
    </xf>
    <xf numFmtId="0" fontId="85" fillId="2" borderId="0" xfId="0" applyFont="1" applyFill="1">
      <alignment vertical="center"/>
    </xf>
    <xf numFmtId="176" fontId="81" fillId="2" borderId="139" xfId="0" applyNumberFormat="1" applyFont="1" applyFill="1" applyBorder="1" applyAlignment="1">
      <alignment horizontal="center" vertical="center" textRotation="255" shrinkToFit="1"/>
    </xf>
    <xf numFmtId="0" fontId="81" fillId="2" borderId="145" xfId="0" applyFont="1" applyFill="1" applyBorder="1" applyAlignment="1">
      <alignment horizontal="center" vertical="center" wrapText="1"/>
    </xf>
    <xf numFmtId="0" fontId="86" fillId="2" borderId="18" xfId="137" applyFont="1" applyFill="1" applyBorder="1" applyAlignment="1">
      <alignment horizontal="center" vertical="center" shrinkToFit="1"/>
    </xf>
    <xf numFmtId="0" fontId="86" fillId="2" borderId="146" xfId="137" applyFont="1" applyFill="1" applyBorder="1" applyAlignment="1">
      <alignment horizontal="center" vertical="center" shrinkToFit="1"/>
    </xf>
    <xf numFmtId="0" fontId="83" fillId="25" borderId="147" xfId="0" applyFont="1" applyFill="1" applyBorder="1" applyAlignment="1">
      <alignment horizontal="center" vertical="center" textRotation="255" shrinkToFit="1"/>
    </xf>
    <xf numFmtId="0" fontId="83" fillId="2" borderId="142" xfId="0" applyFont="1" applyFill="1" applyBorder="1" applyAlignment="1">
      <alignment horizontal="center" vertical="center" textRotation="255" shrinkToFit="1"/>
    </xf>
    <xf numFmtId="182" fontId="84" fillId="2" borderId="148" xfId="0" applyNumberFormat="1" applyFont="1" applyFill="1" applyBorder="1" applyAlignment="1">
      <alignment horizontal="center" vertical="center" textRotation="255"/>
    </xf>
    <xf numFmtId="0" fontId="84" fillId="2" borderId="148" xfId="0" applyFont="1" applyFill="1" applyBorder="1" applyAlignment="1">
      <alignment horizontal="center" vertical="center" textRotation="255"/>
    </xf>
    <xf numFmtId="1" fontId="84" fillId="2" borderId="149" xfId="0" applyNumberFormat="1" applyFont="1" applyFill="1" applyBorder="1" applyAlignment="1">
      <alignment horizontal="center" vertical="center" textRotation="255"/>
    </xf>
    <xf numFmtId="0" fontId="87" fillId="2" borderId="0" xfId="0" applyFont="1" applyFill="1" applyAlignment="1">
      <alignment vertical="center" shrinkToFit="1"/>
    </xf>
    <xf numFmtId="0" fontId="81" fillId="25" borderId="150" xfId="0" applyFont="1" applyFill="1" applyBorder="1" applyAlignment="1">
      <alignment horizontal="center" vertical="center"/>
    </xf>
    <xf numFmtId="0" fontId="81" fillId="25" borderId="151" xfId="0" applyFont="1" applyFill="1" applyBorder="1" applyAlignment="1">
      <alignment horizontal="center" vertical="center"/>
    </xf>
    <xf numFmtId="0" fontId="83" fillId="25" borderId="14" xfId="0" applyFont="1" applyFill="1" applyBorder="1" applyAlignment="1">
      <alignment horizontal="center" vertical="center" textRotation="255" shrinkToFit="1"/>
    </xf>
    <xf numFmtId="0" fontId="83" fillId="25" borderId="152" xfId="0" applyFont="1" applyFill="1" applyBorder="1" applyAlignment="1">
      <alignment horizontal="center" vertical="center" textRotation="255" shrinkToFit="1"/>
    </xf>
    <xf numFmtId="182" fontId="84" fillId="25" borderId="153" xfId="0" applyNumberFormat="1" applyFont="1" applyFill="1" applyBorder="1" applyAlignment="1">
      <alignment horizontal="center" vertical="center" textRotation="255"/>
    </xf>
    <xf numFmtId="0" fontId="84" fillId="25" borderId="153" xfId="0" applyFont="1" applyFill="1" applyBorder="1" applyAlignment="1">
      <alignment horizontal="center" vertical="center" textRotation="255"/>
    </xf>
    <xf numFmtId="182" fontId="84" fillId="25" borderId="154" xfId="0" applyNumberFormat="1" applyFont="1" applyFill="1" applyBorder="1" applyAlignment="1">
      <alignment horizontal="center" vertical="center" textRotation="255"/>
    </xf>
    <xf numFmtId="1" fontId="84" fillId="25" borderId="155" xfId="0" applyNumberFormat="1" applyFont="1" applyFill="1" applyBorder="1" applyAlignment="1">
      <alignment horizontal="center" vertical="center" textRotation="255"/>
    </xf>
    <xf numFmtId="0" fontId="81" fillId="25" borderId="156" xfId="0" applyFont="1" applyFill="1" applyBorder="1" applyAlignment="1">
      <alignment horizontal="center" vertical="center"/>
    </xf>
    <xf numFmtId="0" fontId="83" fillId="25" borderId="20" xfId="0" applyFont="1" applyFill="1" applyBorder="1" applyAlignment="1">
      <alignment horizontal="center" vertical="center" textRotation="255" shrinkToFit="1"/>
    </xf>
    <xf numFmtId="182" fontId="84" fillId="25" borderId="157" xfId="0" applyNumberFormat="1" applyFont="1" applyFill="1" applyBorder="1" applyAlignment="1">
      <alignment horizontal="center" vertical="center" textRotation="255"/>
    </xf>
    <xf numFmtId="1" fontId="84" fillId="25" borderId="158" xfId="0" applyNumberFormat="1" applyFont="1" applyFill="1" applyBorder="1" applyAlignment="1">
      <alignment horizontal="center" vertical="center" textRotation="255"/>
    </xf>
    <xf numFmtId="0" fontId="81" fillId="25" borderId="159" xfId="0" applyFont="1" applyFill="1" applyBorder="1" applyAlignment="1">
      <alignment horizontal="center" vertical="center"/>
    </xf>
    <xf numFmtId="0" fontId="81" fillId="25" borderId="154" xfId="0" applyFont="1" applyFill="1" applyBorder="1" applyAlignment="1">
      <alignment horizontal="center" vertical="center"/>
    </xf>
    <xf numFmtId="1" fontId="84" fillId="25" borderId="160" xfId="0" applyNumberFormat="1" applyFont="1" applyFill="1" applyBorder="1" applyAlignment="1">
      <alignment horizontal="center" vertical="center" textRotation="255"/>
    </xf>
    <xf numFmtId="0" fontId="81" fillId="25" borderId="139" xfId="0" applyFont="1" applyFill="1" applyBorder="1" applyAlignment="1">
      <alignment horizontal="center" vertical="center"/>
    </xf>
    <xf numFmtId="0" fontId="81" fillId="25" borderId="157" xfId="0" applyFont="1" applyFill="1" applyBorder="1" applyAlignment="1">
      <alignment horizontal="center" vertical="center"/>
    </xf>
    <xf numFmtId="0" fontId="81" fillId="25" borderId="134" xfId="0" applyFont="1" applyFill="1" applyBorder="1" applyAlignment="1">
      <alignment horizontal="center" vertical="center"/>
    </xf>
    <xf numFmtId="0" fontId="86" fillId="25" borderId="161" xfId="137" applyFont="1" applyFill="1" applyBorder="1" applyAlignment="1">
      <alignment horizontal="center" vertical="center" shrinkToFit="1"/>
    </xf>
    <xf numFmtId="0" fontId="88" fillId="25" borderId="0" xfId="0" applyFont="1" applyFill="1">
      <alignment vertical="center"/>
    </xf>
    <xf numFmtId="0" fontId="81" fillId="2" borderId="134" xfId="0" applyFont="1" applyFill="1" applyBorder="1" applyAlignment="1">
      <alignment horizontal="center" vertical="center"/>
    </xf>
    <xf numFmtId="0" fontId="81" fillId="2" borderId="139" xfId="0" applyFont="1" applyFill="1" applyBorder="1" applyAlignment="1">
      <alignment horizontal="center" vertical="center"/>
    </xf>
    <xf numFmtId="0" fontId="81" fillId="26" borderId="162" xfId="0" quotePrefix="1" applyFont="1" applyFill="1" applyBorder="1" applyAlignment="1">
      <alignment horizontal="center" vertical="center" wrapText="1"/>
    </xf>
    <xf numFmtId="0" fontId="81" fillId="26" borderId="151" xfId="0" applyFont="1" applyFill="1" applyBorder="1" applyAlignment="1">
      <alignment horizontal="center" vertical="center"/>
    </xf>
    <xf numFmtId="0" fontId="82" fillId="27" borderId="16" xfId="136" applyFont="1" applyFill="1" applyBorder="1" applyAlignment="1">
      <alignment horizontal="center" vertical="center" wrapText="1"/>
    </xf>
    <xf numFmtId="0" fontId="82" fillId="27" borderId="16" xfId="136" applyFont="1" applyFill="1" applyBorder="1" applyAlignment="1">
      <alignment horizontal="center" vertical="center" shrinkToFit="1"/>
    </xf>
    <xf numFmtId="0" fontId="83" fillId="26" borderId="21" xfId="0" applyFont="1" applyFill="1" applyBorder="1" applyAlignment="1">
      <alignment horizontal="center" vertical="center" textRotation="255" shrinkToFit="1"/>
    </xf>
    <xf numFmtId="0" fontId="83" fillId="26" borderId="152" xfId="0" applyFont="1" applyFill="1" applyBorder="1" applyAlignment="1">
      <alignment horizontal="center" vertical="center" textRotation="255" shrinkToFit="1"/>
    </xf>
    <xf numFmtId="182" fontId="84" fillId="26" borderId="152" xfId="0" applyNumberFormat="1" applyFont="1" applyFill="1" applyBorder="1" applyAlignment="1">
      <alignment horizontal="center" vertical="center" textRotation="255"/>
    </xf>
    <xf numFmtId="0" fontId="84" fillId="26" borderId="152" xfId="0" applyFont="1" applyFill="1" applyBorder="1" applyAlignment="1">
      <alignment horizontal="center" vertical="center" textRotation="255"/>
    </xf>
    <xf numFmtId="182" fontId="84" fillId="26" borderId="163" xfId="0" applyNumberFormat="1" applyFont="1" applyFill="1" applyBorder="1" applyAlignment="1">
      <alignment horizontal="center" vertical="center" textRotation="255"/>
    </xf>
    <xf numFmtId="1" fontId="84" fillId="26" borderId="164" xfId="0" applyNumberFormat="1" applyFont="1" applyFill="1" applyBorder="1" applyAlignment="1">
      <alignment horizontal="center" vertical="center" textRotation="255"/>
    </xf>
    <xf numFmtId="0" fontId="81" fillId="26" borderId="139" xfId="0" applyFont="1" applyFill="1" applyBorder="1" applyAlignment="1">
      <alignment horizontal="center" vertical="center" wrapText="1"/>
    </xf>
    <xf numFmtId="0" fontId="81" fillId="26" borderId="140" xfId="0" applyFont="1" applyFill="1" applyBorder="1" applyAlignment="1">
      <alignment horizontal="center" vertical="center"/>
    </xf>
    <xf numFmtId="0" fontId="86" fillId="26" borderId="14" xfId="137" applyFont="1" applyFill="1" applyBorder="1" applyAlignment="1">
      <alignment horizontal="center" vertical="center" shrinkToFit="1"/>
    </xf>
    <xf numFmtId="0" fontId="86" fillId="26" borderId="141" xfId="137" applyFont="1" applyFill="1" applyBorder="1" applyAlignment="1">
      <alignment horizontal="center" vertical="center" shrinkToFit="1"/>
    </xf>
    <xf numFmtId="0" fontId="83" fillId="26" borderId="20" xfId="0" applyFont="1" applyFill="1" applyBorder="1" applyAlignment="1">
      <alignment horizontal="center" vertical="center" textRotation="255" shrinkToFit="1"/>
    </xf>
    <xf numFmtId="0" fontId="83" fillId="26" borderId="142" xfId="0" applyFont="1" applyFill="1" applyBorder="1" applyAlignment="1">
      <alignment horizontal="center" vertical="center" textRotation="255" shrinkToFit="1"/>
    </xf>
    <xf numFmtId="182" fontId="84" fillId="26" borderId="142" xfId="0" applyNumberFormat="1" applyFont="1" applyFill="1" applyBorder="1" applyAlignment="1">
      <alignment horizontal="center" vertical="center" textRotation="255"/>
    </xf>
    <xf numFmtId="0" fontId="84" fillId="26" borderId="142" xfId="0" applyFont="1" applyFill="1" applyBorder="1" applyAlignment="1">
      <alignment horizontal="center" vertical="center" textRotation="255"/>
    </xf>
    <xf numFmtId="182" fontId="84" fillId="26" borderId="157" xfId="0" applyNumberFormat="1" applyFont="1" applyFill="1" applyBorder="1" applyAlignment="1">
      <alignment horizontal="center" vertical="center" textRotation="255"/>
    </xf>
    <xf numFmtId="1" fontId="84" fillId="26" borderId="158" xfId="0" applyNumberFormat="1" applyFont="1" applyFill="1" applyBorder="1" applyAlignment="1">
      <alignment horizontal="center" vertical="center" textRotation="255"/>
    </xf>
    <xf numFmtId="0" fontId="81" fillId="25" borderId="144" xfId="0" applyFont="1" applyFill="1" applyBorder="1" applyAlignment="1">
      <alignment horizontal="center" vertical="center"/>
    </xf>
    <xf numFmtId="0" fontId="81" fillId="25" borderId="165" xfId="0" applyFont="1" applyFill="1" applyBorder="1" applyAlignment="1">
      <alignment horizontal="center" vertical="center"/>
    </xf>
    <xf numFmtId="0" fontId="81" fillId="25" borderId="166" xfId="0" applyFont="1" applyFill="1" applyBorder="1" applyAlignment="1">
      <alignment horizontal="center" vertical="center"/>
    </xf>
    <xf numFmtId="0" fontId="86" fillId="25" borderId="18" xfId="137" applyFont="1" applyFill="1" applyBorder="1" applyAlignment="1">
      <alignment horizontal="center" vertical="center" shrinkToFit="1"/>
    </xf>
    <xf numFmtId="0" fontId="86" fillId="25" borderId="146" xfId="137" applyFont="1" applyFill="1" applyBorder="1" applyAlignment="1">
      <alignment horizontal="center" vertical="center" shrinkToFit="1"/>
    </xf>
    <xf numFmtId="0" fontId="86" fillId="25" borderId="167" xfId="137" applyFont="1" applyFill="1" applyBorder="1" applyAlignment="1">
      <alignment horizontal="center" vertical="center" shrinkToFit="1"/>
    </xf>
    <xf numFmtId="0" fontId="83" fillId="25" borderId="148" xfId="0" applyFont="1" applyFill="1" applyBorder="1" applyAlignment="1">
      <alignment horizontal="center" vertical="center" textRotation="255" shrinkToFit="1"/>
    </xf>
    <xf numFmtId="182" fontId="84" fillId="25" borderId="148" xfId="0" applyNumberFormat="1" applyFont="1" applyFill="1" applyBorder="1" applyAlignment="1">
      <alignment horizontal="center" vertical="center" textRotation="255"/>
    </xf>
    <xf numFmtId="0" fontId="84" fillId="25" borderId="148" xfId="0" applyFont="1" applyFill="1" applyBorder="1" applyAlignment="1">
      <alignment horizontal="center" vertical="center" textRotation="255"/>
    </xf>
    <xf numFmtId="1" fontId="84" fillId="25" borderId="149" xfId="0" applyNumberFormat="1" applyFont="1" applyFill="1" applyBorder="1" applyAlignment="1">
      <alignment horizontal="center" vertical="center" textRotation="255"/>
    </xf>
    <xf numFmtId="0" fontId="82" fillId="2" borderId="19" xfId="136" applyFont="1" applyFill="1" applyBorder="1" applyAlignment="1">
      <alignment horizontal="center" vertical="center" wrapText="1"/>
    </xf>
    <xf numFmtId="0" fontId="82" fillId="2" borderId="19" xfId="136" applyFont="1" applyFill="1" applyBorder="1" applyAlignment="1">
      <alignment horizontal="center" vertical="center" shrinkToFit="1"/>
    </xf>
    <xf numFmtId="0" fontId="83" fillId="25" borderId="0" xfId="0" applyFont="1" applyFill="1" applyBorder="1" applyAlignment="1">
      <alignment horizontal="center" vertical="center" textRotation="255" shrinkToFit="1"/>
    </xf>
    <xf numFmtId="0" fontId="83" fillId="25" borderId="153" xfId="0" applyFont="1" applyFill="1" applyBorder="1" applyAlignment="1">
      <alignment horizontal="center" vertical="center" textRotation="255" shrinkToFit="1"/>
    </xf>
    <xf numFmtId="0" fontId="83" fillId="25" borderId="33" xfId="0" applyFont="1" applyFill="1" applyBorder="1" applyAlignment="1">
      <alignment horizontal="center" vertical="center" textRotation="255" shrinkToFit="1"/>
    </xf>
    <xf numFmtId="0" fontId="81" fillId="25" borderId="145" xfId="0" applyFont="1" applyFill="1" applyBorder="1" applyAlignment="1">
      <alignment horizontal="center" vertical="center"/>
    </xf>
    <xf numFmtId="0" fontId="81" fillId="25" borderId="168" xfId="0" applyFont="1" applyFill="1" applyBorder="1" applyAlignment="1">
      <alignment horizontal="center" vertical="center"/>
    </xf>
    <xf numFmtId="0" fontId="81" fillId="25" borderId="0" xfId="0" applyFont="1" applyFill="1" applyBorder="1" applyAlignment="1">
      <alignment horizontal="center" vertical="center"/>
    </xf>
    <xf numFmtId="0" fontId="83" fillId="25" borderId="17" xfId="0" applyFont="1" applyFill="1" applyBorder="1" applyAlignment="1">
      <alignment horizontal="center" vertical="center" textRotation="255" shrinkToFit="1"/>
    </xf>
    <xf numFmtId="0" fontId="81" fillId="25" borderId="34" xfId="0" applyFont="1" applyFill="1" applyBorder="1" applyAlignment="1">
      <alignment horizontal="center" vertical="center"/>
    </xf>
    <xf numFmtId="0" fontId="81" fillId="25" borderId="33" xfId="0" applyFont="1" applyFill="1" applyBorder="1" applyAlignment="1">
      <alignment horizontal="center" vertical="center"/>
    </xf>
    <xf numFmtId="43" fontId="84" fillId="25" borderId="137" xfId="135" applyFont="1" applyFill="1" applyBorder="1" applyAlignment="1">
      <alignment horizontal="center" vertical="center" textRotation="255"/>
    </xf>
    <xf numFmtId="0" fontId="86" fillId="25" borderId="19" xfId="137" applyFont="1" applyFill="1" applyBorder="1" applyAlignment="1">
      <alignment horizontal="center" vertical="center" shrinkToFit="1"/>
    </xf>
    <xf numFmtId="43" fontId="84" fillId="25" borderId="142" xfId="135" applyFont="1" applyFill="1" applyBorder="1" applyAlignment="1">
      <alignment horizontal="center" vertical="center" textRotation="255"/>
    </xf>
    <xf numFmtId="0" fontId="81" fillId="25" borderId="169" xfId="0" applyFont="1" applyFill="1" applyBorder="1" applyAlignment="1">
      <alignment horizontal="center" vertical="center"/>
    </xf>
    <xf numFmtId="0" fontId="81" fillId="25" borderId="170" xfId="0" applyFont="1" applyFill="1" applyBorder="1" applyAlignment="1">
      <alignment horizontal="center" vertical="center"/>
    </xf>
    <xf numFmtId="0" fontId="75" fillId="25" borderId="171" xfId="0" applyFont="1" applyFill="1" applyBorder="1" applyAlignment="1">
      <alignment horizontal="center" vertical="center"/>
    </xf>
    <xf numFmtId="0" fontId="75" fillId="25" borderId="172" xfId="0" applyFont="1" applyFill="1" applyBorder="1" applyAlignment="1">
      <alignment horizontal="center" vertical="center"/>
    </xf>
    <xf numFmtId="0" fontId="89" fillId="28" borderId="0" xfId="0" applyFont="1" applyFill="1" applyAlignment="1">
      <alignment vertical="center" wrapText="1"/>
    </xf>
    <xf numFmtId="49" fontId="50" fillId="27" borderId="97" xfId="0" applyNumberFormat="1" applyFont="1" applyFill="1" applyBorder="1" applyAlignment="1">
      <alignment horizontal="center" vertical="center"/>
    </xf>
    <xf numFmtId="0" fontId="49" fillId="27" borderId="90" xfId="0" applyFont="1" applyFill="1" applyBorder="1" applyAlignment="1">
      <alignment horizontal="center" vertical="center"/>
    </xf>
    <xf numFmtId="0" fontId="63" fillId="27" borderId="98" xfId="0" applyFont="1" applyFill="1" applyBorder="1" applyAlignment="1">
      <alignment horizontal="center" vertical="center" wrapText="1"/>
    </xf>
    <xf numFmtId="0" fontId="51" fillId="27" borderId="98" xfId="0" applyFont="1" applyFill="1" applyBorder="1" applyAlignment="1">
      <alignment horizontal="center" vertical="center" shrinkToFit="1"/>
    </xf>
    <xf numFmtId="0" fontId="48" fillId="27" borderId="109" xfId="0" applyFont="1" applyFill="1" applyBorder="1" applyAlignment="1">
      <alignment horizontal="center" vertical="center" shrinkToFit="1"/>
    </xf>
    <xf numFmtId="0" fontId="48" fillId="27" borderId="110" xfId="0" applyFont="1" applyFill="1" applyBorder="1" applyAlignment="1">
      <alignment horizontal="center" vertical="center" shrinkToFit="1"/>
    </xf>
    <xf numFmtId="0" fontId="52" fillId="27" borderId="111" xfId="0" applyFont="1" applyFill="1" applyBorder="1" applyAlignment="1">
      <alignment horizontal="center" vertical="center" wrapText="1"/>
    </xf>
    <xf numFmtId="0" fontId="48" fillId="27" borderId="98" xfId="0" applyFont="1" applyFill="1" applyBorder="1" applyAlignment="1">
      <alignment horizontal="center" vertical="center" shrinkToFit="1"/>
    </xf>
    <xf numFmtId="180" fontId="53" fillId="27" borderId="98" xfId="0" applyNumberFormat="1" applyFont="1" applyFill="1" applyBorder="1" applyAlignment="1">
      <alignment horizontal="center" vertical="center" textRotation="255"/>
    </xf>
    <xf numFmtId="181" fontId="54" fillId="27" borderId="100" xfId="0" applyNumberFormat="1" applyFont="1" applyFill="1" applyBorder="1" applyAlignment="1">
      <alignment horizontal="center" vertical="center" textRotation="255"/>
    </xf>
    <xf numFmtId="49" fontId="50" fillId="27" borderId="84" xfId="0" applyNumberFormat="1" applyFont="1" applyFill="1" applyBorder="1" applyAlignment="1">
      <alignment horizontal="center" vertical="center"/>
    </xf>
    <xf numFmtId="0" fontId="49" fillId="27" borderId="85" xfId="0" applyFont="1" applyFill="1" applyBorder="1" applyAlignment="1">
      <alignment horizontal="center" vertical="center"/>
    </xf>
    <xf numFmtId="0" fontId="63" fillId="27" borderId="86" xfId="0" applyFont="1" applyFill="1" applyBorder="1" applyAlignment="1">
      <alignment horizontal="center" vertical="center" wrapText="1"/>
    </xf>
    <xf numFmtId="0" fontId="58" fillId="27" borderId="88" xfId="0" applyFont="1" applyFill="1" applyBorder="1" applyAlignment="1">
      <alignment horizontal="center" vertical="center" shrinkToFit="1"/>
    </xf>
    <xf numFmtId="0" fontId="58" fillId="27" borderId="87" xfId="0" applyFont="1" applyFill="1" applyBorder="1" applyAlignment="1">
      <alignment horizontal="center" vertical="center" shrinkToFit="1"/>
    </xf>
    <xf numFmtId="0" fontId="52" fillId="27" borderId="102" xfId="0" applyFont="1" applyFill="1" applyBorder="1" applyAlignment="1">
      <alignment horizontal="center" vertical="center" wrapText="1"/>
    </xf>
    <xf numFmtId="180" fontId="53" fillId="27" borderId="86" xfId="0" applyNumberFormat="1" applyFont="1" applyFill="1" applyBorder="1" applyAlignment="1">
      <alignment horizontal="center" vertical="center" textRotation="255"/>
    </xf>
    <xf numFmtId="181" fontId="54" fillId="27" borderId="103" xfId="0" applyNumberFormat="1" applyFont="1" applyFill="1" applyBorder="1" applyAlignment="1">
      <alignment horizontal="center" vertical="center" textRotation="255"/>
    </xf>
  </cellXfs>
  <cellStyles count="138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7"/>
    <cellStyle name="一般_Book1_9月菜單表格" xfId="136"/>
    <cellStyle name="一般_糕點  營養標示值與原材料標示整理0728" xfId="134"/>
    <cellStyle name="千分位" xfId="135" builtinId="3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652827</xdr:colOff>
      <xdr:row>1</xdr:row>
      <xdr:rowOff>410047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310552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447675</xdr:colOff>
      <xdr:row>4</xdr:row>
      <xdr:rowOff>28575</xdr:rowOff>
    </xdr:to>
    <xdr:pic>
      <xdr:nvPicPr>
        <xdr:cNvPr id="2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209799</xdr:colOff>
      <xdr:row>0</xdr:row>
      <xdr:rowOff>14493</xdr:rowOff>
    </xdr:from>
    <xdr:to>
      <xdr:col>13</xdr:col>
      <xdr:colOff>119444</xdr:colOff>
      <xdr:row>1</xdr:row>
      <xdr:rowOff>91327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5686674" y="14493"/>
          <a:ext cx="19479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463661</xdr:colOff>
      <xdr:row>0</xdr:row>
      <xdr:rowOff>41412</xdr:rowOff>
    </xdr:from>
    <xdr:to>
      <xdr:col>7</xdr:col>
      <xdr:colOff>179982</xdr:colOff>
      <xdr:row>1</xdr:row>
      <xdr:rowOff>76199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787511" y="41412"/>
          <a:ext cx="4869346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9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21982</xdr:colOff>
      <xdr:row>4</xdr:row>
      <xdr:rowOff>7326</xdr:rowOff>
    </xdr:from>
    <xdr:to>
      <xdr:col>13</xdr:col>
      <xdr:colOff>142118</xdr:colOff>
      <xdr:row>4</xdr:row>
      <xdr:rowOff>162533</xdr:rowOff>
    </xdr:to>
    <xdr:sp macro="" textlink="">
      <xdr:nvSpPr>
        <xdr:cNvPr id="5" name="WordArt 190"/>
        <xdr:cNvSpPr>
          <a:spLocks noChangeArrowheads="1" noChangeShapeType="1" noTextEdit="1"/>
        </xdr:cNvSpPr>
      </xdr:nvSpPr>
      <xdr:spPr bwMode="auto">
        <a:xfrm>
          <a:off x="6889507" y="855051"/>
          <a:ext cx="767836" cy="155207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J10" sqref="J10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17" t="s">
        <v>19</v>
      </c>
      <c r="B1" s="117"/>
      <c r="C1" s="117"/>
    </row>
    <row r="2" spans="1:256" s="5" customFormat="1" ht="87.75" thickBot="1">
      <c r="A2" s="3" t="s">
        <v>3</v>
      </c>
      <c r="B2" s="4" t="s">
        <v>0</v>
      </c>
      <c r="C2" s="4" t="s">
        <v>20</v>
      </c>
    </row>
    <row r="3" spans="1:256" s="5" customFormat="1" ht="57.75" customHeight="1" thickBot="1">
      <c r="A3" s="7" t="s">
        <v>22</v>
      </c>
      <c r="B3" s="8" t="s">
        <v>1</v>
      </c>
      <c r="C3" s="8" t="s">
        <v>21</v>
      </c>
    </row>
    <row r="4" spans="1:256" s="5" customFormat="1" ht="57.75" customHeight="1" thickBot="1">
      <c r="A4" s="7" t="s">
        <v>23</v>
      </c>
      <c r="B4" s="8" t="s">
        <v>21</v>
      </c>
      <c r="C4" s="8" t="s">
        <v>4</v>
      </c>
    </row>
    <row r="5" spans="1:256" s="5" customFormat="1" ht="57.75" customHeight="1" thickBot="1">
      <c r="A5" s="7" t="s">
        <v>24</v>
      </c>
      <c r="B5" s="8" t="s">
        <v>2</v>
      </c>
      <c r="C5" s="8" t="s">
        <v>21</v>
      </c>
    </row>
    <row r="6" spans="1:256" s="5" customFormat="1" ht="57.75" customHeight="1" thickBot="1">
      <c r="A6" s="7" t="s">
        <v>25</v>
      </c>
      <c r="B6" s="8" t="s">
        <v>21</v>
      </c>
      <c r="C6" s="17" t="s">
        <v>1</v>
      </c>
    </row>
    <row r="7" spans="1:256" s="5" customFormat="1" ht="57.75" customHeight="1" thickBot="1">
      <c r="A7" s="18" t="s">
        <v>26</v>
      </c>
      <c r="B7" s="19" t="s">
        <v>1</v>
      </c>
      <c r="C7" s="8" t="s">
        <v>21</v>
      </c>
    </row>
    <row r="8" spans="1:256" s="5" customFormat="1" ht="57.75" customHeight="1" thickBot="1">
      <c r="A8" s="18" t="s">
        <v>27</v>
      </c>
      <c r="B8" s="8" t="s">
        <v>21</v>
      </c>
      <c r="C8" s="19" t="s">
        <v>11</v>
      </c>
    </row>
    <row r="9" spans="1:256" s="5" customFormat="1" ht="57.75" customHeight="1" thickBot="1">
      <c r="A9" s="18" t="s">
        <v>28</v>
      </c>
      <c r="B9" s="19" t="s">
        <v>2</v>
      </c>
      <c r="C9" s="8" t="s">
        <v>21</v>
      </c>
    </row>
    <row r="10" spans="1:256" s="5" customFormat="1" ht="57.75" customHeight="1" thickBot="1">
      <c r="A10" s="18" t="s">
        <v>29</v>
      </c>
      <c r="B10" s="8" t="s">
        <v>21</v>
      </c>
      <c r="C10" s="17" t="s">
        <v>1</v>
      </c>
    </row>
    <row r="11" spans="1:256" s="5" customFormat="1" ht="57.75" customHeight="1" thickBot="1">
      <c r="A11" s="18" t="s">
        <v>30</v>
      </c>
      <c r="B11" s="19" t="s">
        <v>1</v>
      </c>
      <c r="C11" s="19" t="s">
        <v>21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18"/>
      <c r="B17" s="118"/>
      <c r="C17" s="11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workbookViewId="0">
      <selection activeCell="R42" sqref="R42"/>
    </sheetView>
  </sheetViews>
  <sheetFormatPr defaultRowHeight="16.5"/>
  <cols>
    <col min="1" max="1" width="2.125" style="11" customWidth="1"/>
    <col min="2" max="2" width="5" style="13" customWidth="1"/>
    <col min="3" max="3" width="3.375" style="11" customWidth="1"/>
    <col min="4" max="4" width="11.75" style="14" customWidth="1"/>
    <col min="5" max="5" width="24.75" style="15" customWidth="1"/>
    <col min="6" max="6" width="16" style="15" customWidth="1"/>
    <col min="7" max="7" width="15.5" style="15" customWidth="1"/>
    <col min="8" max="8" width="3.875" style="268" customWidth="1"/>
    <col min="9" max="9" width="19.75" style="15" customWidth="1"/>
    <col min="10" max="10" width="2.375" style="15" customWidth="1"/>
    <col min="11" max="15" width="2.125" style="11" customWidth="1"/>
    <col min="16" max="16" width="9" style="16"/>
    <col min="17" max="17" width="18.125" style="15" customWidth="1"/>
    <col min="18" max="59" width="9" style="15"/>
    <col min="60" max="16384" width="9" style="11"/>
  </cols>
  <sheetData>
    <row r="1" spans="1:61" ht="24" customHeight="1">
      <c r="B1" s="135" t="s">
        <v>100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61" ht="33.75" customHeight="1" thickBot="1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61" ht="27.75" customHeight="1">
      <c r="A3" s="140"/>
      <c r="B3" s="141" t="s">
        <v>101</v>
      </c>
      <c r="C3" s="142" t="s">
        <v>102</v>
      </c>
      <c r="D3" s="143" t="s">
        <v>103</v>
      </c>
      <c r="E3" s="142" t="s">
        <v>104</v>
      </c>
      <c r="F3" s="144" t="s">
        <v>105</v>
      </c>
      <c r="G3" s="145"/>
      <c r="H3" s="146"/>
      <c r="I3" s="144" t="s">
        <v>106</v>
      </c>
      <c r="J3" s="146"/>
      <c r="K3" s="147" t="s">
        <v>107</v>
      </c>
      <c r="L3" s="147" t="s">
        <v>108</v>
      </c>
      <c r="M3" s="147" t="s">
        <v>109</v>
      </c>
      <c r="N3" s="147" t="s">
        <v>110</v>
      </c>
      <c r="O3" s="148" t="s">
        <v>111</v>
      </c>
      <c r="P3" s="149"/>
      <c r="Q3" s="149"/>
      <c r="R3" s="150"/>
      <c r="S3" s="150"/>
      <c r="T3" s="150"/>
      <c r="U3" s="150"/>
      <c r="V3" s="137"/>
      <c r="W3" s="137"/>
      <c r="X3" s="137"/>
      <c r="Y3" s="137"/>
      <c r="Z3" s="150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51"/>
      <c r="BI3" s="151"/>
    </row>
    <row r="4" spans="1:61" s="168" customFormat="1" ht="30" customHeight="1">
      <c r="A4" s="154" t="s">
        <v>112</v>
      </c>
      <c r="B4" s="155" t="s">
        <v>113</v>
      </c>
      <c r="C4" s="156" t="s">
        <v>6</v>
      </c>
      <c r="D4" s="157" t="s">
        <v>114</v>
      </c>
      <c r="E4" s="158" t="s">
        <v>115</v>
      </c>
      <c r="F4" s="159" t="s">
        <v>116</v>
      </c>
      <c r="G4" s="159" t="s">
        <v>117</v>
      </c>
      <c r="H4" s="160" t="s">
        <v>118</v>
      </c>
      <c r="I4" s="161" t="s">
        <v>119</v>
      </c>
      <c r="J4" s="159"/>
      <c r="K4" s="162">
        <v>5.5</v>
      </c>
      <c r="L4" s="162">
        <v>2.7</v>
      </c>
      <c r="M4" s="162">
        <v>2</v>
      </c>
      <c r="N4" s="162">
        <v>2.9</v>
      </c>
      <c r="O4" s="163">
        <f>K4*70+L4*75+M4*25+N4*45</f>
        <v>768</v>
      </c>
      <c r="P4" s="164"/>
      <c r="Q4" s="164"/>
      <c r="R4" s="153"/>
      <c r="S4" s="153"/>
      <c r="T4" s="153"/>
      <c r="U4" s="153"/>
      <c r="V4" s="153"/>
      <c r="W4" s="153"/>
      <c r="X4" s="153"/>
      <c r="Y4" s="165"/>
      <c r="Z4" s="153"/>
      <c r="AA4" s="166"/>
      <c r="AB4" s="153"/>
      <c r="AC4" s="166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67"/>
      <c r="BC4" s="153"/>
      <c r="BD4" s="167"/>
      <c r="BE4" s="153"/>
      <c r="BF4" s="167"/>
      <c r="BG4" s="153"/>
      <c r="BH4" s="153"/>
      <c r="BI4" s="153"/>
    </row>
    <row r="5" spans="1:61" s="12" customFormat="1" ht="9.9499999999999993" customHeight="1">
      <c r="A5" s="154"/>
      <c r="B5" s="170"/>
      <c r="C5" s="171"/>
      <c r="D5" s="172"/>
      <c r="E5" s="173" t="s">
        <v>120</v>
      </c>
      <c r="F5" s="174" t="s">
        <v>121</v>
      </c>
      <c r="G5" s="174" t="s">
        <v>122</v>
      </c>
      <c r="H5" s="175"/>
      <c r="I5" s="174" t="s">
        <v>123</v>
      </c>
      <c r="J5" s="173"/>
      <c r="K5" s="176"/>
      <c r="L5" s="176"/>
      <c r="M5" s="176"/>
      <c r="N5" s="176"/>
      <c r="O5" s="177"/>
      <c r="P5" s="178"/>
      <c r="Q5" s="17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80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81"/>
      <c r="BC5" s="169"/>
      <c r="BD5" s="181"/>
      <c r="BE5" s="169"/>
      <c r="BF5" s="181"/>
      <c r="BG5" s="169"/>
      <c r="BH5" s="169"/>
      <c r="BI5" s="169"/>
    </row>
    <row r="6" spans="1:61" s="168" customFormat="1" ht="30" customHeight="1">
      <c r="A6" s="154" t="s">
        <v>124</v>
      </c>
      <c r="B6" s="155" t="s">
        <v>125</v>
      </c>
      <c r="C6" s="156" t="s">
        <v>7</v>
      </c>
      <c r="D6" s="157" t="s">
        <v>114</v>
      </c>
      <c r="E6" s="158" t="s">
        <v>126</v>
      </c>
      <c r="F6" s="159" t="s">
        <v>127</v>
      </c>
      <c r="G6" s="159" t="s">
        <v>128</v>
      </c>
      <c r="H6" s="182" t="s">
        <v>129</v>
      </c>
      <c r="I6" s="161" t="s">
        <v>130</v>
      </c>
      <c r="J6" s="159"/>
      <c r="K6" s="162">
        <v>5.7</v>
      </c>
      <c r="L6" s="162">
        <v>2.5</v>
      </c>
      <c r="M6" s="162">
        <v>2</v>
      </c>
      <c r="N6" s="162">
        <v>2.7</v>
      </c>
      <c r="O6" s="163">
        <f>K6*70+L6*75+M6*25+N6*45</f>
        <v>758</v>
      </c>
      <c r="P6" s="164"/>
      <c r="Q6" s="164"/>
      <c r="R6" s="153"/>
      <c r="S6" s="153"/>
      <c r="T6" s="153"/>
      <c r="U6" s="153"/>
      <c r="V6" s="153"/>
      <c r="W6" s="153"/>
      <c r="X6" s="153"/>
      <c r="Y6" s="165"/>
      <c r="Z6" s="153"/>
      <c r="AA6" s="166"/>
      <c r="AB6" s="153"/>
      <c r="AC6" s="166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67"/>
      <c r="BC6" s="153"/>
      <c r="BD6" s="167"/>
      <c r="BE6" s="153"/>
      <c r="BF6" s="167"/>
      <c r="BG6" s="153"/>
      <c r="BH6" s="153"/>
      <c r="BI6" s="153"/>
    </row>
    <row r="7" spans="1:61" s="12" customFormat="1" ht="9.9499999999999993" customHeight="1">
      <c r="A7" s="154"/>
      <c r="B7" s="170"/>
      <c r="C7" s="171"/>
      <c r="D7" s="172"/>
      <c r="E7" s="173" t="s">
        <v>131</v>
      </c>
      <c r="F7" s="174" t="s">
        <v>132</v>
      </c>
      <c r="G7" s="174" t="s">
        <v>133</v>
      </c>
      <c r="H7" s="175"/>
      <c r="I7" s="174" t="s">
        <v>134</v>
      </c>
      <c r="J7" s="173"/>
      <c r="K7" s="176"/>
      <c r="L7" s="176"/>
      <c r="M7" s="176"/>
      <c r="N7" s="176"/>
      <c r="O7" s="177"/>
      <c r="P7" s="178"/>
      <c r="Q7" s="17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80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81"/>
      <c r="BC7" s="169"/>
      <c r="BD7" s="181"/>
      <c r="BE7" s="169"/>
      <c r="BF7" s="181"/>
      <c r="BG7" s="169"/>
      <c r="BH7" s="169"/>
      <c r="BI7" s="169"/>
    </row>
    <row r="8" spans="1:61" s="168" customFormat="1" ht="30" customHeight="1">
      <c r="A8" s="154" t="s">
        <v>124</v>
      </c>
      <c r="B8" s="155" t="s">
        <v>135</v>
      </c>
      <c r="C8" s="156" t="s">
        <v>136</v>
      </c>
      <c r="D8" s="157" t="s">
        <v>137</v>
      </c>
      <c r="E8" s="158" t="s">
        <v>138</v>
      </c>
      <c r="F8" s="159" t="s">
        <v>139</v>
      </c>
      <c r="G8" s="159" t="s">
        <v>140</v>
      </c>
      <c r="H8" s="183" t="s">
        <v>129</v>
      </c>
      <c r="I8" s="184" t="s">
        <v>141</v>
      </c>
      <c r="J8" s="159"/>
      <c r="K8" s="162">
        <v>5.7</v>
      </c>
      <c r="L8" s="162">
        <v>2.6</v>
      </c>
      <c r="M8" s="162">
        <v>2.4</v>
      </c>
      <c r="N8" s="162">
        <v>3</v>
      </c>
      <c r="O8" s="163">
        <f>K8*70+L8*75+M8*25+N8*45</f>
        <v>789</v>
      </c>
      <c r="P8" s="185"/>
      <c r="Q8" s="186"/>
      <c r="R8" s="153"/>
      <c r="S8" s="153"/>
      <c r="T8" s="153"/>
      <c r="U8" s="187"/>
      <c r="V8" s="153"/>
      <c r="W8" s="153"/>
      <c r="X8" s="153"/>
      <c r="Y8" s="153"/>
      <c r="Z8" s="153"/>
      <c r="AA8" s="188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89"/>
      <c r="BB8" s="153"/>
      <c r="BC8" s="167"/>
      <c r="BD8" s="167"/>
      <c r="BE8" s="153"/>
      <c r="BF8" s="167"/>
      <c r="BG8" s="153"/>
      <c r="BH8" s="153"/>
      <c r="BI8" s="153"/>
    </row>
    <row r="9" spans="1:61" s="12" customFormat="1" ht="9.9499999999999993" customHeight="1" thickBot="1">
      <c r="A9" s="154"/>
      <c r="B9" s="190"/>
      <c r="C9" s="191"/>
      <c r="D9" s="192"/>
      <c r="E9" s="174" t="s">
        <v>142</v>
      </c>
      <c r="F9" s="174" t="s">
        <v>143</v>
      </c>
      <c r="G9" s="173" t="s">
        <v>144</v>
      </c>
      <c r="H9" s="193"/>
      <c r="I9" s="194" t="s">
        <v>145</v>
      </c>
      <c r="J9" s="174"/>
      <c r="K9" s="176"/>
      <c r="L9" s="176"/>
      <c r="M9" s="176"/>
      <c r="N9" s="176"/>
      <c r="O9" s="177"/>
      <c r="P9" s="178"/>
      <c r="Q9" s="179"/>
      <c r="R9" s="169"/>
      <c r="S9" s="169"/>
      <c r="T9" s="169"/>
      <c r="U9" s="187"/>
      <c r="V9" s="169"/>
      <c r="W9" s="169"/>
      <c r="X9" s="169"/>
      <c r="Y9" s="169"/>
      <c r="Z9" s="169"/>
      <c r="AA9" s="180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80"/>
      <c r="BB9" s="169"/>
      <c r="BC9" s="181"/>
      <c r="BD9" s="181"/>
      <c r="BE9" s="169"/>
      <c r="BF9" s="181"/>
      <c r="BG9" s="169"/>
      <c r="BH9" s="169"/>
      <c r="BI9" s="169"/>
    </row>
    <row r="10" spans="1:61" s="168" customFormat="1" ht="30" customHeight="1" thickTop="1">
      <c r="A10" s="154" t="s">
        <v>146</v>
      </c>
      <c r="B10" s="197" t="s">
        <v>147</v>
      </c>
      <c r="C10" s="198" t="s">
        <v>5</v>
      </c>
      <c r="D10" s="199" t="s">
        <v>114</v>
      </c>
      <c r="E10" s="200" t="s">
        <v>148</v>
      </c>
      <c r="F10" s="201" t="s">
        <v>149</v>
      </c>
      <c r="G10" s="201" t="s">
        <v>150</v>
      </c>
      <c r="H10" s="202" t="s">
        <v>151</v>
      </c>
      <c r="I10" s="201" t="s">
        <v>152</v>
      </c>
      <c r="J10" s="201"/>
      <c r="K10" s="203">
        <v>5.5</v>
      </c>
      <c r="L10" s="203">
        <v>2.7</v>
      </c>
      <c r="M10" s="203">
        <v>2.1</v>
      </c>
      <c r="N10" s="203">
        <v>2.8</v>
      </c>
      <c r="O10" s="204">
        <f>K10*70+L10*75+M10*25+N10*45</f>
        <v>766</v>
      </c>
      <c r="P10" s="186"/>
      <c r="Q10" s="205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88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67"/>
      <c r="AS10" s="167"/>
      <c r="AT10" s="167"/>
      <c r="AU10" s="153"/>
      <c r="AV10" s="153"/>
      <c r="AW10" s="153"/>
      <c r="AX10" s="153"/>
      <c r="AY10" s="167"/>
      <c r="AZ10" s="167"/>
      <c r="BA10" s="153"/>
      <c r="BB10" s="167"/>
      <c r="BC10" s="167"/>
      <c r="BD10" s="167"/>
      <c r="BE10" s="153"/>
      <c r="BF10" s="167"/>
      <c r="BG10" s="153"/>
      <c r="BH10" s="206"/>
      <c r="BI10" s="195"/>
    </row>
    <row r="11" spans="1:61" s="12" customFormat="1" ht="9.9499999999999993" customHeight="1">
      <c r="A11" s="154"/>
      <c r="B11" s="170"/>
      <c r="C11" s="171"/>
      <c r="D11" s="172"/>
      <c r="E11" s="174" t="s">
        <v>153</v>
      </c>
      <c r="F11" s="173" t="s">
        <v>154</v>
      </c>
      <c r="G11" s="174" t="s">
        <v>155</v>
      </c>
      <c r="H11" s="175"/>
      <c r="I11" s="208" t="s">
        <v>156</v>
      </c>
      <c r="J11" s="174"/>
      <c r="K11" s="176"/>
      <c r="L11" s="176"/>
      <c r="M11" s="176"/>
      <c r="N11" s="176"/>
      <c r="O11" s="177"/>
      <c r="P11" s="179"/>
      <c r="Q11" s="20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81"/>
      <c r="AS11" s="181"/>
      <c r="AT11" s="181"/>
      <c r="AU11" s="169"/>
      <c r="AV11" s="169"/>
      <c r="AW11" s="169"/>
      <c r="AX11" s="169"/>
      <c r="AY11" s="181"/>
      <c r="AZ11" s="181"/>
      <c r="BA11" s="169"/>
      <c r="BB11" s="181"/>
      <c r="BC11" s="181"/>
      <c r="BD11" s="181"/>
      <c r="BE11" s="169"/>
      <c r="BF11" s="181"/>
      <c r="BG11" s="169"/>
      <c r="BH11" s="210"/>
      <c r="BI11" s="169"/>
    </row>
    <row r="12" spans="1:61" s="168" customFormat="1" ht="30" customHeight="1">
      <c r="A12" s="154" t="s">
        <v>124</v>
      </c>
      <c r="B12" s="155" t="s">
        <v>157</v>
      </c>
      <c r="C12" s="156" t="s">
        <v>158</v>
      </c>
      <c r="D12" s="157" t="s">
        <v>159</v>
      </c>
      <c r="E12" s="158" t="s">
        <v>160</v>
      </c>
      <c r="F12" s="211" t="s">
        <v>161</v>
      </c>
      <c r="G12" s="161" t="s">
        <v>162</v>
      </c>
      <c r="H12" s="183" t="s">
        <v>163</v>
      </c>
      <c r="I12" s="159" t="s">
        <v>164</v>
      </c>
      <c r="J12" s="159"/>
      <c r="K12" s="162">
        <v>5.7</v>
      </c>
      <c r="L12" s="162">
        <v>2.5</v>
      </c>
      <c r="M12" s="162">
        <v>2</v>
      </c>
      <c r="N12" s="162">
        <v>2.8</v>
      </c>
      <c r="O12" s="163">
        <f>K12*70+L12*75+M12*25+N12*45</f>
        <v>762.5</v>
      </c>
      <c r="P12" s="185"/>
      <c r="Q12" s="185"/>
      <c r="R12" s="212"/>
      <c r="S12" s="153"/>
      <c r="T12" s="153"/>
      <c r="U12" s="153"/>
      <c r="V12" s="153"/>
      <c r="W12" s="153"/>
      <c r="X12" s="153"/>
      <c r="Y12" s="165"/>
      <c r="Z12" s="153"/>
      <c r="AA12" s="166"/>
      <c r="AB12" s="153"/>
      <c r="AC12" s="166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67"/>
      <c r="BC12" s="153"/>
      <c r="BD12" s="167"/>
      <c r="BE12" s="153"/>
      <c r="BF12" s="167"/>
      <c r="BG12" s="153"/>
      <c r="BH12" s="153"/>
      <c r="BI12" s="153"/>
    </row>
    <row r="13" spans="1:61" s="12" customFormat="1" ht="9.9499999999999993" customHeight="1">
      <c r="A13" s="154"/>
      <c r="B13" s="170"/>
      <c r="C13" s="171"/>
      <c r="D13" s="172"/>
      <c r="E13" s="174" t="s">
        <v>165</v>
      </c>
      <c r="F13" s="174" t="s">
        <v>166</v>
      </c>
      <c r="G13" s="173" t="s">
        <v>167</v>
      </c>
      <c r="H13" s="213"/>
      <c r="I13" s="174" t="s">
        <v>168</v>
      </c>
      <c r="J13" s="173"/>
      <c r="K13" s="214"/>
      <c r="L13" s="214"/>
      <c r="M13" s="214"/>
      <c r="N13" s="214"/>
      <c r="O13" s="215"/>
      <c r="P13" s="178"/>
      <c r="Q13" s="179"/>
      <c r="R13" s="180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80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81"/>
      <c r="BC13" s="169"/>
      <c r="BD13" s="181"/>
      <c r="BE13" s="169"/>
      <c r="BF13" s="181"/>
      <c r="BG13" s="169"/>
      <c r="BH13" s="169"/>
      <c r="BI13" s="169"/>
    </row>
    <row r="14" spans="1:61" s="168" customFormat="1" ht="30" customHeight="1">
      <c r="A14" s="154" t="s">
        <v>146</v>
      </c>
      <c r="B14" s="155" t="s">
        <v>169</v>
      </c>
      <c r="C14" s="156" t="s">
        <v>170</v>
      </c>
      <c r="D14" s="157" t="s">
        <v>114</v>
      </c>
      <c r="E14" s="158" t="s">
        <v>171</v>
      </c>
      <c r="F14" s="159" t="s">
        <v>172</v>
      </c>
      <c r="G14" s="211" t="s">
        <v>173</v>
      </c>
      <c r="H14" s="216" t="s">
        <v>118</v>
      </c>
      <c r="I14" s="161" t="s">
        <v>174</v>
      </c>
      <c r="J14" s="159"/>
      <c r="K14" s="162">
        <v>5.7</v>
      </c>
      <c r="L14" s="162">
        <v>2.7</v>
      </c>
      <c r="M14" s="162">
        <v>2</v>
      </c>
      <c r="N14" s="162">
        <v>2.8</v>
      </c>
      <c r="O14" s="163">
        <f>K14*70+L14*75+M14*25+N14*45</f>
        <v>777.5</v>
      </c>
      <c r="P14" s="185"/>
      <c r="Q14" s="185"/>
      <c r="R14" s="212"/>
      <c r="S14" s="153"/>
      <c r="T14" s="153"/>
      <c r="U14" s="153"/>
      <c r="V14" s="153"/>
      <c r="W14" s="153"/>
      <c r="X14" s="153"/>
      <c r="Y14" s="165"/>
      <c r="Z14" s="153"/>
      <c r="AA14" s="166"/>
      <c r="AB14" s="153"/>
      <c r="AC14" s="166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67"/>
      <c r="BC14" s="153"/>
      <c r="BD14" s="167"/>
      <c r="BE14" s="153"/>
      <c r="BF14" s="167"/>
      <c r="BG14" s="153"/>
      <c r="BH14" s="153"/>
      <c r="BI14" s="153"/>
    </row>
    <row r="15" spans="1:61" s="12" customFormat="1" ht="9.9499999999999993" customHeight="1">
      <c r="A15" s="154"/>
      <c r="B15" s="170"/>
      <c r="C15" s="198"/>
      <c r="D15" s="172"/>
      <c r="E15" s="174" t="s">
        <v>175</v>
      </c>
      <c r="F15" s="174" t="s">
        <v>176</v>
      </c>
      <c r="G15" s="173" t="s">
        <v>177</v>
      </c>
      <c r="H15" s="217"/>
      <c r="I15" s="173" t="s">
        <v>178</v>
      </c>
      <c r="J15" s="173"/>
      <c r="K15" s="214"/>
      <c r="L15" s="214"/>
      <c r="M15" s="214"/>
      <c r="N15" s="214"/>
      <c r="O15" s="215"/>
      <c r="P15" s="178"/>
      <c r="Q15" s="179"/>
      <c r="R15" s="180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80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81"/>
      <c r="BC15" s="169"/>
      <c r="BD15" s="181"/>
      <c r="BE15" s="169"/>
      <c r="BF15" s="181"/>
      <c r="BG15" s="169"/>
      <c r="BH15" s="169"/>
      <c r="BI15" s="169"/>
    </row>
    <row r="16" spans="1:61" s="168" customFormat="1" ht="30" customHeight="1">
      <c r="A16" s="154" t="s">
        <v>112</v>
      </c>
      <c r="B16" s="155" t="s">
        <v>179</v>
      </c>
      <c r="C16" s="156" t="s">
        <v>180</v>
      </c>
      <c r="D16" s="218" t="s">
        <v>181</v>
      </c>
      <c r="E16" s="158" t="s">
        <v>182</v>
      </c>
      <c r="F16" s="159" t="s">
        <v>183</v>
      </c>
      <c r="G16" s="159" t="s">
        <v>184</v>
      </c>
      <c r="H16" s="183" t="s">
        <v>185</v>
      </c>
      <c r="I16" s="219" t="s">
        <v>186</v>
      </c>
      <c r="J16" s="159"/>
      <c r="K16" s="162">
        <v>5.5</v>
      </c>
      <c r="L16" s="162">
        <v>2.7</v>
      </c>
      <c r="M16" s="162">
        <v>2.1</v>
      </c>
      <c r="N16" s="162">
        <v>2.8</v>
      </c>
      <c r="O16" s="163">
        <f>K16*70+L16*75+M16*25+N16*45</f>
        <v>766</v>
      </c>
      <c r="P16" s="185"/>
      <c r="Q16" s="185"/>
      <c r="R16" s="212"/>
      <c r="S16" s="153"/>
      <c r="T16" s="153"/>
      <c r="U16" s="153"/>
      <c r="V16" s="153"/>
      <c r="W16" s="153"/>
      <c r="X16" s="153"/>
      <c r="Y16" s="165"/>
      <c r="Z16" s="153"/>
      <c r="AA16" s="166"/>
      <c r="AB16" s="153"/>
      <c r="AC16" s="166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67"/>
      <c r="BC16" s="153"/>
      <c r="BD16" s="167"/>
      <c r="BE16" s="153"/>
      <c r="BF16" s="167"/>
      <c r="BG16" s="153"/>
      <c r="BH16" s="153"/>
      <c r="BI16" s="153"/>
    </row>
    <row r="17" spans="1:61" s="12" customFormat="1" ht="9.9499999999999993" customHeight="1">
      <c r="A17" s="154"/>
      <c r="B17" s="170"/>
      <c r="C17" s="198"/>
      <c r="D17" s="220"/>
      <c r="E17" s="174" t="s">
        <v>187</v>
      </c>
      <c r="F17" s="174" t="s">
        <v>188</v>
      </c>
      <c r="G17" s="173" t="s">
        <v>189</v>
      </c>
      <c r="H17" s="221"/>
      <c r="I17" s="174" t="s">
        <v>190</v>
      </c>
      <c r="J17" s="173"/>
      <c r="K17" s="214"/>
      <c r="L17" s="214"/>
      <c r="M17" s="214"/>
      <c r="N17" s="214"/>
      <c r="O17" s="215"/>
      <c r="P17" s="178"/>
      <c r="Q17" s="179"/>
      <c r="R17" s="180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80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81"/>
      <c r="BC17" s="169"/>
      <c r="BD17" s="181"/>
      <c r="BE17" s="169"/>
      <c r="BF17" s="181"/>
      <c r="BG17" s="169"/>
      <c r="BH17" s="169"/>
      <c r="BI17" s="169"/>
    </row>
    <row r="18" spans="1:61" s="168" customFormat="1" ht="30" customHeight="1">
      <c r="A18" s="154" t="s">
        <v>124</v>
      </c>
      <c r="B18" s="155" t="s">
        <v>191</v>
      </c>
      <c r="C18" s="156" t="s">
        <v>136</v>
      </c>
      <c r="D18" s="157" t="s">
        <v>192</v>
      </c>
      <c r="E18" s="158" t="s">
        <v>193</v>
      </c>
      <c r="F18" s="159" t="s">
        <v>194</v>
      </c>
      <c r="G18" s="159" t="s">
        <v>195</v>
      </c>
      <c r="H18" s="160" t="s">
        <v>185</v>
      </c>
      <c r="I18" s="161" t="s">
        <v>196</v>
      </c>
      <c r="J18" s="159"/>
      <c r="K18" s="162">
        <v>5.7</v>
      </c>
      <c r="L18" s="162">
        <v>2.6</v>
      </c>
      <c r="M18" s="162">
        <v>2</v>
      </c>
      <c r="N18" s="162">
        <v>2.9</v>
      </c>
      <c r="O18" s="163">
        <f>K18*70+L18*75+M18*25+N18*45</f>
        <v>774.5</v>
      </c>
      <c r="P18" s="222"/>
      <c r="Q18" s="185"/>
      <c r="R18" s="153"/>
      <c r="S18" s="153"/>
      <c r="T18" s="153"/>
      <c r="U18" s="153"/>
      <c r="V18" s="152"/>
      <c r="W18" s="153"/>
      <c r="X18" s="153"/>
      <c r="Y18" s="153"/>
      <c r="Z18" s="153"/>
      <c r="AA18" s="153"/>
      <c r="AB18" s="153"/>
      <c r="AC18" s="152"/>
      <c r="AD18" s="153"/>
      <c r="AE18" s="153"/>
      <c r="AF18" s="153"/>
      <c r="AG18" s="152"/>
      <c r="AH18" s="153"/>
      <c r="AI18" s="153"/>
      <c r="AJ18" s="153"/>
      <c r="AK18" s="152"/>
      <c r="AL18" s="152"/>
      <c r="AM18" s="153"/>
      <c r="AN18" s="153"/>
      <c r="AO18" s="153"/>
      <c r="AP18" s="153"/>
      <c r="AQ18" s="153"/>
      <c r="AR18" s="153"/>
      <c r="AS18" s="188"/>
      <c r="AT18" s="153"/>
      <c r="AU18" s="153"/>
      <c r="AV18" s="188"/>
      <c r="AW18" s="153"/>
      <c r="AX18" s="153"/>
      <c r="AY18" s="153"/>
      <c r="AZ18" s="153"/>
      <c r="BA18" s="153"/>
      <c r="BB18" s="167"/>
      <c r="BC18" s="167"/>
      <c r="BD18" s="167"/>
      <c r="BE18" s="153"/>
      <c r="BF18" s="167"/>
      <c r="BG18" s="153"/>
      <c r="BH18" s="153"/>
      <c r="BI18" s="153"/>
    </row>
    <row r="19" spans="1:61" s="12" customFormat="1" ht="9.9499999999999993" customHeight="1" thickBot="1">
      <c r="A19" s="154"/>
      <c r="B19" s="190"/>
      <c r="C19" s="191"/>
      <c r="D19" s="192"/>
      <c r="E19" s="174" t="s">
        <v>197</v>
      </c>
      <c r="F19" s="178" t="s">
        <v>198</v>
      </c>
      <c r="G19" s="174" t="s">
        <v>199</v>
      </c>
      <c r="H19" s="223"/>
      <c r="I19" s="174" t="s">
        <v>200</v>
      </c>
      <c r="J19" s="174"/>
      <c r="K19" s="176"/>
      <c r="L19" s="176"/>
      <c r="M19" s="176"/>
      <c r="N19" s="176"/>
      <c r="O19" s="177"/>
      <c r="P19" s="224"/>
      <c r="Q19" s="178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81"/>
      <c r="BC19" s="181"/>
      <c r="BD19" s="181"/>
      <c r="BE19" s="169"/>
      <c r="BF19" s="181"/>
      <c r="BG19" s="169"/>
      <c r="BH19" s="169"/>
      <c r="BI19" s="169"/>
    </row>
    <row r="20" spans="1:61" s="168" customFormat="1" ht="30" customHeight="1" thickTop="1">
      <c r="A20" s="154" t="s">
        <v>146</v>
      </c>
      <c r="B20" s="400" t="s">
        <v>201</v>
      </c>
      <c r="C20" s="401" t="s">
        <v>5</v>
      </c>
      <c r="D20" s="402" t="s">
        <v>202</v>
      </c>
      <c r="E20" s="403" t="s">
        <v>203</v>
      </c>
      <c r="F20" s="404" t="s">
        <v>204</v>
      </c>
      <c r="G20" s="405" t="s">
        <v>205</v>
      </c>
      <c r="H20" s="406" t="s">
        <v>206</v>
      </c>
      <c r="I20" s="407" t="s">
        <v>207</v>
      </c>
      <c r="J20" s="407"/>
      <c r="K20" s="408">
        <v>5.6</v>
      </c>
      <c r="L20" s="408">
        <v>2.7</v>
      </c>
      <c r="M20" s="408">
        <v>2.1</v>
      </c>
      <c r="N20" s="408">
        <v>2.8</v>
      </c>
      <c r="O20" s="409">
        <f>K20*70+L20*75+M20*25+N20*45</f>
        <v>773</v>
      </c>
      <c r="P20" s="185"/>
      <c r="Q20" s="185"/>
      <c r="R20" s="212"/>
      <c r="S20" s="153"/>
      <c r="T20" s="153"/>
      <c r="U20" s="153"/>
      <c r="V20" s="188"/>
      <c r="W20" s="227"/>
      <c r="X20" s="188"/>
      <c r="Y20" s="227"/>
      <c r="Z20" s="153"/>
      <c r="AA20" s="153"/>
      <c r="AB20" s="153"/>
      <c r="AC20" s="153"/>
      <c r="AD20" s="153"/>
      <c r="AE20" s="152"/>
      <c r="AF20" s="153"/>
      <c r="AG20" s="153"/>
      <c r="AH20" s="153"/>
      <c r="AI20" s="153"/>
      <c r="AJ20" s="153"/>
      <c r="AK20" s="153"/>
      <c r="AL20" s="153"/>
      <c r="AM20" s="153"/>
      <c r="AN20" s="167"/>
      <c r="AO20" s="167"/>
      <c r="AP20" s="167"/>
      <c r="AQ20" s="153"/>
      <c r="AR20" s="167"/>
      <c r="AS20" s="153"/>
      <c r="AT20" s="167"/>
      <c r="AU20" s="167"/>
      <c r="AV20" s="167"/>
      <c r="AW20" s="167"/>
      <c r="AX20" s="153"/>
      <c r="AY20" s="167"/>
      <c r="AZ20" s="167"/>
      <c r="BA20" s="153"/>
      <c r="BB20" s="167"/>
      <c r="BC20" s="167"/>
      <c r="BD20" s="167"/>
      <c r="BE20" s="153"/>
      <c r="BF20" s="167"/>
      <c r="BG20" s="153"/>
      <c r="BH20" s="153"/>
      <c r="BI20" s="153"/>
    </row>
    <row r="21" spans="1:61" s="12" customFormat="1" ht="9.9499999999999993" customHeight="1">
      <c r="A21" s="154"/>
      <c r="B21" s="410"/>
      <c r="C21" s="411"/>
      <c r="D21" s="412"/>
      <c r="E21" s="413" t="s">
        <v>208</v>
      </c>
      <c r="F21" s="414" t="s">
        <v>209</v>
      </c>
      <c r="G21" s="413" t="s">
        <v>210</v>
      </c>
      <c r="H21" s="415"/>
      <c r="I21" s="414" t="s">
        <v>211</v>
      </c>
      <c r="J21" s="414"/>
      <c r="K21" s="416"/>
      <c r="L21" s="416"/>
      <c r="M21" s="416"/>
      <c r="N21" s="416"/>
      <c r="O21" s="417"/>
      <c r="P21" s="178"/>
      <c r="Q21" s="178"/>
      <c r="R21" s="180"/>
      <c r="S21" s="169"/>
      <c r="T21" s="169"/>
      <c r="U21" s="169"/>
      <c r="V21" s="169"/>
      <c r="W21" s="180"/>
      <c r="X21" s="169"/>
      <c r="Y21" s="180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81"/>
      <c r="AO21" s="181"/>
      <c r="AP21" s="181"/>
      <c r="AQ21" s="169"/>
      <c r="AR21" s="181"/>
      <c r="AS21" s="169"/>
      <c r="AT21" s="181"/>
      <c r="AU21" s="181"/>
      <c r="AV21" s="181"/>
      <c r="AW21" s="181"/>
      <c r="AX21" s="169"/>
      <c r="AY21" s="181"/>
      <c r="AZ21" s="181"/>
      <c r="BA21" s="169"/>
      <c r="BB21" s="181"/>
      <c r="BC21" s="181"/>
      <c r="BD21" s="181"/>
      <c r="BE21" s="169"/>
      <c r="BF21" s="181"/>
      <c r="BG21" s="169"/>
      <c r="BH21" s="169"/>
      <c r="BI21" s="169"/>
    </row>
    <row r="22" spans="1:61" s="168" customFormat="1" ht="30" customHeight="1">
      <c r="A22" s="154" t="s">
        <v>146</v>
      </c>
      <c r="B22" s="155" t="s">
        <v>212</v>
      </c>
      <c r="C22" s="156" t="s">
        <v>158</v>
      </c>
      <c r="D22" s="157" t="s">
        <v>114</v>
      </c>
      <c r="E22" s="158" t="s">
        <v>213</v>
      </c>
      <c r="F22" s="211" t="s">
        <v>214</v>
      </c>
      <c r="G22" s="159" t="s">
        <v>215</v>
      </c>
      <c r="H22" s="182" t="s">
        <v>185</v>
      </c>
      <c r="I22" s="161" t="s">
        <v>216</v>
      </c>
      <c r="J22" s="159"/>
      <c r="K22" s="162">
        <v>5.9</v>
      </c>
      <c r="L22" s="162">
        <v>2.6</v>
      </c>
      <c r="M22" s="162">
        <v>2.1</v>
      </c>
      <c r="N22" s="162">
        <v>2.9</v>
      </c>
      <c r="O22" s="163">
        <f>K22*70+L22*75+M22*25+N22*45</f>
        <v>791</v>
      </c>
      <c r="P22" s="185"/>
      <c r="Q22" s="185"/>
      <c r="R22" s="212"/>
      <c r="S22" s="212"/>
      <c r="T22" s="212"/>
      <c r="U22" s="212"/>
      <c r="V22" s="153"/>
      <c r="W22" s="153"/>
      <c r="X22" s="153"/>
      <c r="Y22" s="153"/>
      <c r="Z22" s="153"/>
      <c r="AA22" s="165"/>
      <c r="AB22" s="165"/>
      <c r="AC22" s="165"/>
      <c r="AD22" s="165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212"/>
      <c r="AP22" s="212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67"/>
      <c r="BE22" s="153"/>
      <c r="BF22" s="167"/>
      <c r="BG22" s="153"/>
      <c r="BH22" s="153"/>
      <c r="BI22" s="153"/>
    </row>
    <row r="23" spans="1:61" s="12" customFormat="1" ht="9.9499999999999993" customHeight="1">
      <c r="A23" s="154"/>
      <c r="B23" s="170"/>
      <c r="C23" s="171"/>
      <c r="D23" s="172"/>
      <c r="E23" s="174" t="s">
        <v>217</v>
      </c>
      <c r="F23" s="173" t="s">
        <v>218</v>
      </c>
      <c r="G23" s="173" t="s">
        <v>219</v>
      </c>
      <c r="H23" s="175"/>
      <c r="I23" s="173" t="s">
        <v>220</v>
      </c>
      <c r="J23" s="173"/>
      <c r="K23" s="214"/>
      <c r="L23" s="214"/>
      <c r="M23" s="214"/>
      <c r="N23" s="214"/>
      <c r="O23" s="215"/>
      <c r="P23" s="224"/>
      <c r="Q23" s="178"/>
      <c r="R23" s="169"/>
      <c r="S23" s="180"/>
      <c r="T23" s="180"/>
      <c r="U23" s="180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81"/>
      <c r="BE23" s="169"/>
      <c r="BF23" s="181"/>
      <c r="BG23" s="169"/>
      <c r="BH23" s="169"/>
      <c r="BI23" s="169"/>
    </row>
    <row r="24" spans="1:61" s="168" customFormat="1" ht="30" customHeight="1">
      <c r="A24" s="154" t="s">
        <v>146</v>
      </c>
      <c r="B24" s="155" t="s">
        <v>221</v>
      </c>
      <c r="C24" s="156" t="s">
        <v>170</v>
      </c>
      <c r="D24" s="157" t="s">
        <v>114</v>
      </c>
      <c r="E24" s="158" t="s">
        <v>222</v>
      </c>
      <c r="F24" s="159" t="s">
        <v>223</v>
      </c>
      <c r="G24" s="211" t="s">
        <v>224</v>
      </c>
      <c r="H24" s="216" t="s">
        <v>225</v>
      </c>
      <c r="I24" s="229" t="s">
        <v>226</v>
      </c>
      <c r="J24" s="159"/>
      <c r="K24" s="162">
        <v>5.6</v>
      </c>
      <c r="L24" s="162">
        <v>2.9</v>
      </c>
      <c r="M24" s="162">
        <v>2</v>
      </c>
      <c r="N24" s="162">
        <v>2.8</v>
      </c>
      <c r="O24" s="163">
        <f>K24*70+L24*75+M24*25+N24*45</f>
        <v>785.5</v>
      </c>
      <c r="P24" s="185"/>
      <c r="Q24" s="185"/>
      <c r="R24" s="212"/>
      <c r="S24" s="212"/>
      <c r="T24" s="212"/>
      <c r="U24" s="212"/>
      <c r="V24" s="153"/>
      <c r="W24" s="153"/>
      <c r="X24" s="153"/>
      <c r="Y24" s="153"/>
      <c r="Z24" s="153"/>
      <c r="AA24" s="165"/>
      <c r="AB24" s="165"/>
      <c r="AC24" s="165"/>
      <c r="AD24" s="165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212"/>
      <c r="AP24" s="212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67"/>
      <c r="BE24" s="153"/>
      <c r="BF24" s="167"/>
      <c r="BG24" s="153"/>
      <c r="BH24" s="153"/>
      <c r="BI24" s="153"/>
    </row>
    <row r="25" spans="1:61" s="12" customFormat="1" ht="9.9499999999999993" customHeight="1" thickBot="1">
      <c r="A25" s="154"/>
      <c r="B25" s="170"/>
      <c r="C25" s="171"/>
      <c r="D25" s="172"/>
      <c r="E25" s="174" t="s">
        <v>227</v>
      </c>
      <c r="F25" s="173" t="s">
        <v>228</v>
      </c>
      <c r="G25" s="173" t="s">
        <v>229</v>
      </c>
      <c r="H25" s="217"/>
      <c r="I25" s="194" t="s">
        <v>230</v>
      </c>
      <c r="J25" s="173"/>
      <c r="K25" s="214"/>
      <c r="L25" s="214"/>
      <c r="M25" s="214"/>
      <c r="N25" s="214"/>
      <c r="O25" s="215"/>
      <c r="P25" s="224"/>
      <c r="Q25" s="178"/>
      <c r="R25" s="169"/>
      <c r="S25" s="180"/>
      <c r="T25" s="180"/>
      <c r="U25" s="180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81"/>
      <c r="BE25" s="169"/>
      <c r="BF25" s="181"/>
      <c r="BG25" s="169"/>
      <c r="BH25" s="169"/>
      <c r="BI25" s="169"/>
    </row>
    <row r="26" spans="1:61" s="168" customFormat="1" ht="30" customHeight="1" thickTop="1">
      <c r="A26" s="154" t="s">
        <v>146</v>
      </c>
      <c r="B26" s="155" t="s">
        <v>231</v>
      </c>
      <c r="C26" s="156" t="s">
        <v>180</v>
      </c>
      <c r="D26" s="157" t="s">
        <v>232</v>
      </c>
      <c r="E26" s="158" t="s">
        <v>233</v>
      </c>
      <c r="F26" s="159" t="s">
        <v>234</v>
      </c>
      <c r="G26" s="159" t="s">
        <v>235</v>
      </c>
      <c r="H26" s="183" t="s">
        <v>185</v>
      </c>
      <c r="I26" s="159" t="s">
        <v>236</v>
      </c>
      <c r="J26" s="230" t="s">
        <v>237</v>
      </c>
      <c r="K26" s="231">
        <v>5.8</v>
      </c>
      <c r="L26" s="162">
        <v>2.8</v>
      </c>
      <c r="M26" s="162">
        <v>2</v>
      </c>
      <c r="N26" s="162">
        <v>2.9</v>
      </c>
      <c r="O26" s="163">
        <f>K26*70+L26*75+M26*25+N26*45</f>
        <v>796.5</v>
      </c>
      <c r="P26" s="185"/>
      <c r="Q26" s="185"/>
      <c r="R26" s="212"/>
      <c r="S26" s="212"/>
      <c r="T26" s="212"/>
      <c r="U26" s="212"/>
      <c r="V26" s="153"/>
      <c r="W26" s="153"/>
      <c r="X26" s="153"/>
      <c r="Y26" s="153"/>
      <c r="Z26" s="153"/>
      <c r="AA26" s="165"/>
      <c r="AB26" s="165"/>
      <c r="AC26" s="165"/>
      <c r="AD26" s="165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212"/>
      <c r="AP26" s="212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67"/>
      <c r="BE26" s="153"/>
      <c r="BF26" s="167"/>
      <c r="BG26" s="153"/>
      <c r="BH26" s="153"/>
      <c r="BI26" s="153"/>
    </row>
    <row r="27" spans="1:61" s="12" customFormat="1" ht="9.9499999999999993" customHeight="1" thickBot="1">
      <c r="A27" s="154"/>
      <c r="B27" s="170"/>
      <c r="C27" s="171"/>
      <c r="D27" s="172"/>
      <c r="E27" s="174" t="s">
        <v>238</v>
      </c>
      <c r="F27" s="173" t="s">
        <v>239</v>
      </c>
      <c r="G27" s="173" t="s">
        <v>240</v>
      </c>
      <c r="H27" s="221"/>
      <c r="I27" s="174" t="s">
        <v>241</v>
      </c>
      <c r="J27" s="232"/>
      <c r="K27" s="233"/>
      <c r="L27" s="214"/>
      <c r="M27" s="214"/>
      <c r="N27" s="214"/>
      <c r="O27" s="215"/>
      <c r="P27" s="224"/>
      <c r="Q27" s="178"/>
      <c r="R27" s="169"/>
      <c r="S27" s="180"/>
      <c r="T27" s="180"/>
      <c r="U27" s="180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81"/>
      <c r="BE27" s="169"/>
      <c r="BF27" s="181"/>
      <c r="BG27" s="169"/>
      <c r="BH27" s="169"/>
      <c r="BI27" s="169"/>
    </row>
    <row r="28" spans="1:61" s="168" customFormat="1" ht="30" customHeight="1" thickTop="1">
      <c r="A28" s="154" t="s">
        <v>146</v>
      </c>
      <c r="B28" s="155" t="s">
        <v>242</v>
      </c>
      <c r="C28" s="156" t="s">
        <v>18</v>
      </c>
      <c r="D28" s="157" t="s">
        <v>114</v>
      </c>
      <c r="E28" s="158" t="s">
        <v>243</v>
      </c>
      <c r="F28" s="159" t="s">
        <v>244</v>
      </c>
      <c r="G28" s="159" t="s">
        <v>245</v>
      </c>
      <c r="H28" s="234" t="s">
        <v>185</v>
      </c>
      <c r="I28" s="184" t="s">
        <v>246</v>
      </c>
      <c r="J28" s="159"/>
      <c r="K28" s="162">
        <v>5.7</v>
      </c>
      <c r="L28" s="162">
        <v>2.7</v>
      </c>
      <c r="M28" s="162">
        <v>2</v>
      </c>
      <c r="N28" s="162">
        <v>3</v>
      </c>
      <c r="O28" s="163">
        <f>K28*70+L28*75+M28*25+N28*45</f>
        <v>786.5</v>
      </c>
      <c r="P28" s="185"/>
      <c r="Q28" s="185"/>
      <c r="R28" s="212"/>
      <c r="S28" s="212"/>
      <c r="T28" s="212"/>
      <c r="U28" s="212"/>
      <c r="V28" s="153"/>
      <c r="W28" s="153"/>
      <c r="X28" s="153"/>
      <c r="Y28" s="153"/>
      <c r="Z28" s="153"/>
      <c r="AA28" s="165"/>
      <c r="AB28" s="165"/>
      <c r="AC28" s="165"/>
      <c r="AD28" s="165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212"/>
      <c r="AP28" s="212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67"/>
      <c r="BE28" s="153"/>
      <c r="BF28" s="167"/>
      <c r="BG28" s="153"/>
      <c r="BH28" s="153"/>
      <c r="BI28" s="153"/>
    </row>
    <row r="29" spans="1:61" s="12" customFormat="1" ht="9.9499999999999993" customHeight="1" thickBot="1">
      <c r="A29" s="154"/>
      <c r="B29" s="190"/>
      <c r="C29" s="171"/>
      <c r="D29" s="192"/>
      <c r="E29" s="174" t="s">
        <v>247</v>
      </c>
      <c r="F29" s="235" t="s">
        <v>248</v>
      </c>
      <c r="G29" s="235" t="s">
        <v>249</v>
      </c>
      <c r="H29" s="236"/>
      <c r="I29" s="194" t="s">
        <v>250</v>
      </c>
      <c r="J29" s="235"/>
      <c r="K29" s="237"/>
      <c r="L29" s="237"/>
      <c r="M29" s="237"/>
      <c r="N29" s="237"/>
      <c r="O29" s="238"/>
      <c r="P29" s="224"/>
      <c r="Q29" s="178"/>
      <c r="R29" s="169"/>
      <c r="S29" s="180"/>
      <c r="T29" s="180"/>
      <c r="U29" s="180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81"/>
      <c r="BE29" s="169"/>
      <c r="BF29" s="181"/>
      <c r="BG29" s="169"/>
      <c r="BH29" s="169"/>
      <c r="BI29" s="169"/>
    </row>
    <row r="30" spans="1:61" s="168" customFormat="1" ht="30" customHeight="1" thickTop="1">
      <c r="A30" s="154" t="s">
        <v>146</v>
      </c>
      <c r="B30" s="197" t="s">
        <v>251</v>
      </c>
      <c r="C30" s="239" t="s">
        <v>252</v>
      </c>
      <c r="D30" s="225" t="s">
        <v>114</v>
      </c>
      <c r="E30" s="200" t="s">
        <v>253</v>
      </c>
      <c r="F30" s="201" t="s">
        <v>254</v>
      </c>
      <c r="G30" s="211" t="s">
        <v>255</v>
      </c>
      <c r="H30" s="240" t="s">
        <v>206</v>
      </c>
      <c r="I30" s="201" t="s">
        <v>256</v>
      </c>
      <c r="J30" s="201"/>
      <c r="K30" s="203">
        <v>5.7</v>
      </c>
      <c r="L30" s="203">
        <v>2.8</v>
      </c>
      <c r="M30" s="203">
        <v>2</v>
      </c>
      <c r="N30" s="203">
        <v>3</v>
      </c>
      <c r="O30" s="204">
        <f>K30*70+L30*75+M30*25+N30*45</f>
        <v>794</v>
      </c>
      <c r="P30" s="185"/>
      <c r="Q30" s="185"/>
      <c r="R30" s="212"/>
      <c r="S30" s="153"/>
      <c r="T30" s="153"/>
      <c r="U30" s="153"/>
      <c r="V30" s="188"/>
      <c r="W30" s="227"/>
      <c r="X30" s="188"/>
      <c r="Y30" s="227"/>
      <c r="Z30" s="153"/>
      <c r="AA30" s="153"/>
      <c r="AB30" s="153"/>
      <c r="AC30" s="153"/>
      <c r="AD30" s="153"/>
      <c r="AE30" s="152"/>
      <c r="AF30" s="153"/>
      <c r="AG30" s="153"/>
      <c r="AH30" s="153"/>
      <c r="AI30" s="153"/>
      <c r="AJ30" s="153"/>
      <c r="AK30" s="153"/>
      <c r="AL30" s="153"/>
      <c r="AM30" s="153"/>
      <c r="AN30" s="167"/>
      <c r="AO30" s="167"/>
      <c r="AP30" s="167"/>
      <c r="AQ30" s="153"/>
      <c r="AR30" s="167"/>
      <c r="AS30" s="153"/>
      <c r="AT30" s="167"/>
      <c r="AU30" s="167"/>
      <c r="AV30" s="167"/>
      <c r="AW30" s="167"/>
      <c r="AX30" s="153"/>
      <c r="AY30" s="167"/>
      <c r="AZ30" s="167"/>
      <c r="BA30" s="153"/>
      <c r="BB30" s="167"/>
      <c r="BC30" s="167"/>
      <c r="BD30" s="167"/>
      <c r="BE30" s="153"/>
      <c r="BF30" s="167"/>
      <c r="BG30" s="153"/>
      <c r="BH30" s="153"/>
      <c r="BI30" s="153"/>
    </row>
    <row r="31" spans="1:61" s="12" customFormat="1" ht="9.9499999999999993" customHeight="1">
      <c r="A31" s="154"/>
      <c r="B31" s="170"/>
      <c r="C31" s="171"/>
      <c r="D31" s="228"/>
      <c r="E31" s="174" t="s">
        <v>257</v>
      </c>
      <c r="F31" s="173" t="s">
        <v>258</v>
      </c>
      <c r="G31" s="174" t="s">
        <v>259</v>
      </c>
      <c r="H31" s="217"/>
      <c r="I31" s="208" t="s">
        <v>260</v>
      </c>
      <c r="J31" s="173"/>
      <c r="K31" s="214"/>
      <c r="L31" s="214"/>
      <c r="M31" s="214"/>
      <c r="N31" s="214"/>
      <c r="O31" s="215"/>
      <c r="P31" s="178"/>
      <c r="Q31" s="178"/>
      <c r="R31" s="180"/>
      <c r="S31" s="169"/>
      <c r="T31" s="169"/>
      <c r="U31" s="169"/>
      <c r="V31" s="169"/>
      <c r="W31" s="180"/>
      <c r="X31" s="169"/>
      <c r="Y31" s="180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81"/>
      <c r="AO31" s="181"/>
      <c r="AP31" s="181"/>
      <c r="AQ31" s="169"/>
      <c r="AR31" s="181"/>
      <c r="AS31" s="169"/>
      <c r="AT31" s="181"/>
      <c r="AU31" s="181"/>
      <c r="AV31" s="181"/>
      <c r="AW31" s="181"/>
      <c r="AX31" s="169"/>
      <c r="AY31" s="181"/>
      <c r="AZ31" s="181"/>
      <c r="BA31" s="169"/>
      <c r="BB31" s="181"/>
      <c r="BC31" s="181"/>
      <c r="BD31" s="181"/>
      <c r="BE31" s="169"/>
      <c r="BF31" s="181"/>
      <c r="BG31" s="169"/>
      <c r="BH31" s="169"/>
      <c r="BI31" s="169"/>
    </row>
    <row r="32" spans="1:61" s="168" customFormat="1" ht="30" customHeight="1">
      <c r="A32" s="154" t="s">
        <v>146</v>
      </c>
      <c r="B32" s="155" t="s">
        <v>261</v>
      </c>
      <c r="C32" s="156" t="s">
        <v>262</v>
      </c>
      <c r="D32" s="218" t="s">
        <v>263</v>
      </c>
      <c r="E32" s="158" t="s">
        <v>264</v>
      </c>
      <c r="F32" s="159" t="s">
        <v>265</v>
      </c>
      <c r="G32" s="159" t="s">
        <v>266</v>
      </c>
      <c r="H32" s="183" t="s">
        <v>185</v>
      </c>
      <c r="I32" s="159" t="s">
        <v>267</v>
      </c>
      <c r="J32" s="211"/>
      <c r="K32" s="231">
        <v>5.6</v>
      </c>
      <c r="L32" s="162">
        <v>2.8</v>
      </c>
      <c r="M32" s="162">
        <v>2.2000000000000002</v>
      </c>
      <c r="N32" s="162">
        <v>2.8</v>
      </c>
      <c r="O32" s="163">
        <f>K32*70+L32*75+M32*25+N32*45</f>
        <v>783</v>
      </c>
      <c r="P32" s="185"/>
      <c r="Q32" s="185"/>
      <c r="R32" s="212"/>
      <c r="S32" s="212"/>
      <c r="T32" s="212"/>
      <c r="U32" s="212"/>
      <c r="V32" s="153"/>
      <c r="W32" s="153"/>
      <c r="X32" s="153"/>
      <c r="Y32" s="153"/>
      <c r="Z32" s="153"/>
      <c r="AA32" s="165"/>
      <c r="AB32" s="165"/>
      <c r="AC32" s="165"/>
      <c r="AD32" s="165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212"/>
      <c r="AP32" s="212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67"/>
      <c r="BE32" s="153"/>
      <c r="BF32" s="167"/>
      <c r="BG32" s="153"/>
      <c r="BH32" s="153"/>
      <c r="BI32" s="153"/>
    </row>
    <row r="33" spans="1:61" s="12" customFormat="1" ht="9.9499999999999993" customHeight="1">
      <c r="A33" s="154"/>
      <c r="B33" s="170"/>
      <c r="C33" s="171"/>
      <c r="D33" s="220"/>
      <c r="E33" s="174" t="s">
        <v>268</v>
      </c>
      <c r="F33" s="173" t="s">
        <v>269</v>
      </c>
      <c r="G33" s="173" t="s">
        <v>270</v>
      </c>
      <c r="H33" s="213"/>
      <c r="I33" s="174" t="s">
        <v>271</v>
      </c>
      <c r="J33" s="173"/>
      <c r="K33" s="233"/>
      <c r="L33" s="214"/>
      <c r="M33" s="214"/>
      <c r="N33" s="214"/>
      <c r="O33" s="215"/>
      <c r="P33" s="224"/>
      <c r="Q33" s="178"/>
      <c r="R33" s="169"/>
      <c r="S33" s="180"/>
      <c r="T33" s="180"/>
      <c r="U33" s="180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81"/>
      <c r="BE33" s="169"/>
      <c r="BF33" s="181"/>
      <c r="BG33" s="169"/>
      <c r="BH33" s="169"/>
      <c r="BI33" s="169"/>
    </row>
    <row r="34" spans="1:61" s="168" customFormat="1" ht="30" customHeight="1">
      <c r="A34" s="154" t="s">
        <v>112</v>
      </c>
      <c r="B34" s="155" t="s">
        <v>272</v>
      </c>
      <c r="C34" s="156" t="s">
        <v>170</v>
      </c>
      <c r="D34" s="157" t="s">
        <v>114</v>
      </c>
      <c r="E34" s="158" t="s">
        <v>273</v>
      </c>
      <c r="F34" s="159" t="s">
        <v>274</v>
      </c>
      <c r="G34" s="159" t="s">
        <v>275</v>
      </c>
      <c r="H34" s="183" t="s">
        <v>225</v>
      </c>
      <c r="I34" s="159" t="s">
        <v>276</v>
      </c>
      <c r="J34" s="211"/>
      <c r="K34" s="162">
        <v>5.6</v>
      </c>
      <c r="L34" s="162">
        <v>2.5</v>
      </c>
      <c r="M34" s="162">
        <v>2</v>
      </c>
      <c r="N34" s="162">
        <v>2.8</v>
      </c>
      <c r="O34" s="163">
        <f>K34*70+L34*75+M34*25+N34*45</f>
        <v>755.5</v>
      </c>
      <c r="P34" s="185"/>
      <c r="Q34" s="185"/>
      <c r="R34" s="212"/>
      <c r="S34" s="212"/>
      <c r="T34" s="212"/>
      <c r="U34" s="212"/>
      <c r="V34" s="153"/>
      <c r="W34" s="153"/>
      <c r="X34" s="153"/>
      <c r="Y34" s="153"/>
      <c r="Z34" s="153"/>
      <c r="AA34" s="165"/>
      <c r="AB34" s="165"/>
      <c r="AC34" s="165"/>
      <c r="AD34" s="165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212"/>
      <c r="AP34" s="212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67"/>
      <c r="BE34" s="153"/>
      <c r="BF34" s="167"/>
      <c r="BG34" s="153"/>
      <c r="BH34" s="153"/>
      <c r="BI34" s="153"/>
    </row>
    <row r="35" spans="1:61" s="12" customFormat="1" ht="9.9499999999999993" customHeight="1">
      <c r="A35" s="154"/>
      <c r="B35" s="170"/>
      <c r="C35" s="171"/>
      <c r="D35" s="172"/>
      <c r="E35" s="174" t="s">
        <v>175</v>
      </c>
      <c r="F35" s="173" t="s">
        <v>143</v>
      </c>
      <c r="G35" s="173" t="s">
        <v>277</v>
      </c>
      <c r="H35" s="213"/>
      <c r="I35" s="174" t="s">
        <v>278</v>
      </c>
      <c r="J35" s="173"/>
      <c r="K35" s="214"/>
      <c r="L35" s="214"/>
      <c r="M35" s="214"/>
      <c r="N35" s="214"/>
      <c r="O35" s="215"/>
      <c r="P35" s="224"/>
      <c r="Q35" s="178"/>
      <c r="R35" s="169"/>
      <c r="S35" s="180"/>
      <c r="T35" s="180"/>
      <c r="U35" s="180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81"/>
      <c r="BE35" s="169"/>
      <c r="BF35" s="181"/>
      <c r="BG35" s="169"/>
      <c r="BH35" s="169"/>
      <c r="BI35" s="169"/>
    </row>
    <row r="36" spans="1:61" s="168" customFormat="1" ht="30" customHeight="1">
      <c r="A36" s="154" t="s">
        <v>146</v>
      </c>
      <c r="B36" s="155" t="s">
        <v>279</v>
      </c>
      <c r="C36" s="156" t="s">
        <v>180</v>
      </c>
      <c r="D36" s="157" t="s">
        <v>280</v>
      </c>
      <c r="E36" s="158" t="s">
        <v>281</v>
      </c>
      <c r="F36" s="159" t="s">
        <v>282</v>
      </c>
      <c r="G36" s="241" t="s">
        <v>283</v>
      </c>
      <c r="H36" s="216" t="s">
        <v>185</v>
      </c>
      <c r="I36" s="159" t="s">
        <v>284</v>
      </c>
      <c r="J36" s="159"/>
      <c r="K36" s="162">
        <v>5.7</v>
      </c>
      <c r="L36" s="162">
        <v>2.6</v>
      </c>
      <c r="M36" s="162">
        <v>2.4</v>
      </c>
      <c r="N36" s="162">
        <v>3</v>
      </c>
      <c r="O36" s="163">
        <f>K36*70+L36*75+M36*25+N36*45</f>
        <v>789</v>
      </c>
      <c r="P36" s="185"/>
      <c r="Q36" s="185"/>
      <c r="R36" s="212"/>
      <c r="S36" s="212"/>
      <c r="T36" s="212"/>
      <c r="U36" s="212"/>
      <c r="V36" s="153"/>
      <c r="W36" s="153"/>
      <c r="X36" s="153"/>
      <c r="Y36" s="153"/>
      <c r="Z36" s="153"/>
      <c r="AA36" s="165"/>
      <c r="AB36" s="165"/>
      <c r="AC36" s="165"/>
      <c r="AD36" s="165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212"/>
      <c r="AP36" s="212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67"/>
      <c r="BE36" s="153"/>
      <c r="BF36" s="167"/>
      <c r="BG36" s="153"/>
      <c r="BH36" s="153"/>
      <c r="BI36" s="153"/>
    </row>
    <row r="37" spans="1:61" s="12" customFormat="1" ht="9.9499999999999993" customHeight="1">
      <c r="A37" s="154"/>
      <c r="B37" s="170"/>
      <c r="C37" s="171"/>
      <c r="D37" s="172"/>
      <c r="E37" s="174" t="s">
        <v>285</v>
      </c>
      <c r="F37" s="173" t="s">
        <v>286</v>
      </c>
      <c r="G37" s="174" t="s">
        <v>287</v>
      </c>
      <c r="H37" s="242"/>
      <c r="I37" s="208" t="s">
        <v>288</v>
      </c>
      <c r="J37" s="174"/>
      <c r="K37" s="214"/>
      <c r="L37" s="214"/>
      <c r="M37" s="214"/>
      <c r="N37" s="214"/>
      <c r="O37" s="215"/>
      <c r="P37" s="224"/>
      <c r="Q37" s="178"/>
      <c r="R37" s="169"/>
      <c r="S37" s="180"/>
      <c r="T37" s="180"/>
      <c r="U37" s="180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81"/>
      <c r="BE37" s="169"/>
      <c r="BF37" s="181"/>
      <c r="BG37" s="169"/>
      <c r="BH37" s="169"/>
      <c r="BI37" s="169"/>
    </row>
    <row r="38" spans="1:61" s="168" customFormat="1" ht="30" customHeight="1">
      <c r="A38" s="154" t="s">
        <v>289</v>
      </c>
      <c r="B38" s="155" t="s">
        <v>290</v>
      </c>
      <c r="C38" s="156" t="s">
        <v>291</v>
      </c>
      <c r="D38" s="157" t="s">
        <v>114</v>
      </c>
      <c r="E38" s="158" t="s">
        <v>292</v>
      </c>
      <c r="F38" s="159" t="s">
        <v>293</v>
      </c>
      <c r="G38" s="241" t="s">
        <v>294</v>
      </c>
      <c r="H38" s="243" t="s">
        <v>185</v>
      </c>
      <c r="I38" s="161" t="s">
        <v>295</v>
      </c>
      <c r="J38" s="159"/>
      <c r="K38" s="162">
        <v>5.7</v>
      </c>
      <c r="L38" s="162">
        <v>2.6</v>
      </c>
      <c r="M38" s="162">
        <v>2</v>
      </c>
      <c r="N38" s="162">
        <v>2.8</v>
      </c>
      <c r="O38" s="163">
        <f>K38*70+L38*75+M38*25+N38*45</f>
        <v>770</v>
      </c>
      <c r="P38" s="185"/>
      <c r="Q38" s="185"/>
      <c r="R38" s="212"/>
      <c r="S38" s="212"/>
      <c r="T38" s="212"/>
      <c r="U38" s="212"/>
      <c r="V38" s="153"/>
      <c r="W38" s="153"/>
      <c r="X38" s="153"/>
      <c r="Y38" s="153"/>
      <c r="Z38" s="153"/>
      <c r="AA38" s="165"/>
      <c r="AB38" s="165"/>
      <c r="AC38" s="165"/>
      <c r="AD38" s="165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212"/>
      <c r="AP38" s="212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67"/>
      <c r="BE38" s="153"/>
      <c r="BF38" s="167"/>
      <c r="BG38" s="153"/>
      <c r="BH38" s="153"/>
      <c r="BI38" s="153"/>
    </row>
    <row r="39" spans="1:61" s="12" customFormat="1" ht="9.9499999999999993" customHeight="1">
      <c r="A39" s="154"/>
      <c r="B39" s="170"/>
      <c r="C39" s="171"/>
      <c r="D39" s="172"/>
      <c r="E39" s="174" t="s">
        <v>296</v>
      </c>
      <c r="F39" s="174" t="s">
        <v>297</v>
      </c>
      <c r="G39" s="173" t="s">
        <v>298</v>
      </c>
      <c r="H39" s="242"/>
      <c r="I39" s="173" t="s">
        <v>299</v>
      </c>
      <c r="J39" s="173"/>
      <c r="K39" s="176"/>
      <c r="L39" s="176"/>
      <c r="M39" s="176"/>
      <c r="N39" s="176"/>
      <c r="O39" s="177"/>
      <c r="P39" s="224"/>
      <c r="Q39" s="178"/>
      <c r="R39" s="169"/>
      <c r="S39" s="180"/>
      <c r="T39" s="180"/>
      <c r="U39" s="180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81"/>
      <c r="BE39" s="169"/>
      <c r="BF39" s="181"/>
      <c r="BG39" s="169"/>
      <c r="BH39" s="169"/>
      <c r="BI39" s="169"/>
    </row>
    <row r="40" spans="1:61" s="168" customFormat="1" ht="30" customHeight="1">
      <c r="A40" s="154" t="s">
        <v>300</v>
      </c>
      <c r="B40" s="155" t="s">
        <v>301</v>
      </c>
      <c r="C40" s="198" t="s">
        <v>302</v>
      </c>
      <c r="D40" s="157" t="s">
        <v>232</v>
      </c>
      <c r="E40" s="158" t="s">
        <v>303</v>
      </c>
      <c r="F40" s="159" t="s">
        <v>304</v>
      </c>
      <c r="G40" s="159" t="s">
        <v>305</v>
      </c>
      <c r="H40" s="244" t="s">
        <v>306</v>
      </c>
      <c r="I40" s="211" t="s">
        <v>307</v>
      </c>
      <c r="J40" s="211"/>
      <c r="K40" s="162">
        <v>5.7</v>
      </c>
      <c r="L40" s="162">
        <v>2.8</v>
      </c>
      <c r="M40" s="162">
        <v>2</v>
      </c>
      <c r="N40" s="162">
        <v>2.8</v>
      </c>
      <c r="O40" s="163">
        <f>K40*70+L40*75+M40*25+N40*45</f>
        <v>785</v>
      </c>
      <c r="P40" s="185"/>
      <c r="Q40" s="245"/>
      <c r="R40" s="212"/>
      <c r="S40" s="153"/>
      <c r="T40" s="196"/>
      <c r="U40" s="196"/>
      <c r="V40" s="227"/>
      <c r="W40" s="152"/>
      <c r="X40" s="152"/>
      <c r="Y40" s="152"/>
      <c r="Z40" s="153"/>
      <c r="AA40" s="153"/>
      <c r="AB40" s="187"/>
      <c r="AC40" s="212"/>
      <c r="AD40" s="246"/>
      <c r="AE40" s="153"/>
      <c r="AF40" s="153"/>
      <c r="AG40" s="153"/>
      <c r="AH40" s="153"/>
      <c r="AI40" s="153"/>
      <c r="AJ40" s="153"/>
      <c r="AK40" s="153"/>
      <c r="AL40" s="246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67"/>
      <c r="BD40" s="153"/>
      <c r="BE40" s="153"/>
      <c r="BF40" s="167"/>
      <c r="BG40" s="153"/>
      <c r="BH40" s="153"/>
      <c r="BI40" s="153"/>
    </row>
    <row r="41" spans="1:61" s="12" customFormat="1" ht="9.9499999999999993" customHeight="1" thickBot="1">
      <c r="A41" s="154"/>
      <c r="B41" s="190"/>
      <c r="C41" s="191"/>
      <c r="D41" s="192"/>
      <c r="E41" s="247" t="s">
        <v>308</v>
      </c>
      <c r="F41" s="247" t="s">
        <v>309</v>
      </c>
      <c r="G41" s="247" t="s">
        <v>310</v>
      </c>
      <c r="H41" s="193"/>
      <c r="I41" s="247" t="s">
        <v>311</v>
      </c>
      <c r="J41" s="247"/>
      <c r="K41" s="176"/>
      <c r="L41" s="176"/>
      <c r="M41" s="176"/>
      <c r="N41" s="176"/>
      <c r="O41" s="177"/>
      <c r="P41" s="178"/>
      <c r="Q41" s="245"/>
      <c r="R41" s="169"/>
      <c r="S41" s="169"/>
      <c r="T41" s="207"/>
      <c r="U41" s="207"/>
      <c r="V41" s="180"/>
      <c r="W41" s="169"/>
      <c r="X41" s="169"/>
      <c r="Y41" s="169"/>
      <c r="Z41" s="169"/>
      <c r="AA41" s="169"/>
      <c r="AB41" s="187"/>
      <c r="AC41" s="180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80"/>
      <c r="AT41" s="169"/>
      <c r="AU41" s="169"/>
      <c r="AV41" s="169"/>
      <c r="AW41" s="169"/>
      <c r="AX41" s="169"/>
      <c r="AY41" s="169"/>
      <c r="AZ41" s="169"/>
      <c r="BA41" s="169"/>
      <c r="BB41" s="169"/>
      <c r="BC41" s="181"/>
      <c r="BD41" s="169"/>
      <c r="BE41" s="169"/>
      <c r="BF41" s="181"/>
      <c r="BG41" s="169"/>
      <c r="BH41" s="169"/>
      <c r="BI41" s="169"/>
    </row>
    <row r="42" spans="1:61" s="168" customFormat="1" ht="30" customHeight="1" thickTop="1">
      <c r="A42" s="154" t="s">
        <v>300</v>
      </c>
      <c r="B42" s="197" t="s">
        <v>312</v>
      </c>
      <c r="C42" s="198" t="s">
        <v>313</v>
      </c>
      <c r="D42" s="199" t="s">
        <v>114</v>
      </c>
      <c r="E42" s="248" t="s">
        <v>314</v>
      </c>
      <c r="F42" s="185" t="s">
        <v>315</v>
      </c>
      <c r="G42" s="211" t="s">
        <v>316</v>
      </c>
      <c r="H42" s="226" t="s">
        <v>317</v>
      </c>
      <c r="I42" s="211" t="s">
        <v>318</v>
      </c>
      <c r="J42" s="211"/>
      <c r="K42" s="203">
        <v>5.6</v>
      </c>
      <c r="L42" s="203">
        <v>2.7</v>
      </c>
      <c r="M42" s="203">
        <v>2.1</v>
      </c>
      <c r="N42" s="203">
        <v>3</v>
      </c>
      <c r="O42" s="204">
        <f>K42*70+L42*75+M42*25+N42*45</f>
        <v>782</v>
      </c>
      <c r="P42" s="185"/>
      <c r="Q42" s="249"/>
      <c r="R42" s="153"/>
      <c r="S42" s="153"/>
      <c r="T42" s="165"/>
      <c r="U42" s="165"/>
      <c r="V42" s="212"/>
      <c r="W42" s="165"/>
      <c r="X42" s="153"/>
      <c r="Y42" s="165"/>
      <c r="Z42" s="153"/>
      <c r="AA42" s="153"/>
      <c r="AB42" s="153"/>
      <c r="AC42" s="153"/>
      <c r="AD42" s="167"/>
      <c r="AE42" s="153"/>
      <c r="AF42" s="246"/>
      <c r="AG42" s="166"/>
      <c r="AH42" s="166"/>
      <c r="AI42" s="166"/>
      <c r="AJ42" s="153"/>
      <c r="AK42" s="166"/>
      <c r="AL42" s="166"/>
      <c r="AM42" s="153"/>
      <c r="AN42" s="152"/>
      <c r="AO42" s="153"/>
      <c r="AP42" s="153"/>
      <c r="AQ42" s="153"/>
      <c r="AR42" s="153"/>
      <c r="AS42" s="188"/>
      <c r="AT42" s="153"/>
      <c r="AU42" s="153"/>
      <c r="AV42" s="153"/>
      <c r="AW42" s="153"/>
      <c r="AX42" s="153"/>
      <c r="AY42" s="153"/>
      <c r="AZ42" s="153"/>
      <c r="BA42" s="152"/>
      <c r="BB42" s="167"/>
      <c r="BC42" s="153"/>
      <c r="BD42" s="153"/>
      <c r="BE42" s="153"/>
      <c r="BF42" s="167"/>
      <c r="BG42" s="153"/>
      <c r="BH42" s="153"/>
      <c r="BI42" s="153"/>
    </row>
    <row r="43" spans="1:61" s="12" customFormat="1" ht="9.9499999999999993" customHeight="1">
      <c r="A43" s="154"/>
      <c r="B43" s="170"/>
      <c r="C43" s="198"/>
      <c r="D43" s="172"/>
      <c r="E43" s="174" t="s">
        <v>319</v>
      </c>
      <c r="F43" s="179" t="s">
        <v>320</v>
      </c>
      <c r="G43" s="174" t="s">
        <v>321</v>
      </c>
      <c r="H43" s="213"/>
      <c r="I43" s="174" t="s">
        <v>322</v>
      </c>
      <c r="J43" s="174"/>
      <c r="K43" s="214"/>
      <c r="L43" s="214"/>
      <c r="M43" s="214"/>
      <c r="N43" s="214"/>
      <c r="O43" s="215"/>
      <c r="P43" s="178"/>
      <c r="Q43" s="179"/>
      <c r="R43" s="169"/>
      <c r="S43" s="169"/>
      <c r="T43" s="169"/>
      <c r="U43" s="169"/>
      <c r="V43" s="180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81"/>
      <c r="BC43" s="169"/>
      <c r="BD43" s="169"/>
      <c r="BE43" s="169"/>
      <c r="BF43" s="181"/>
      <c r="BG43" s="169"/>
      <c r="BH43" s="180"/>
      <c r="BI43" s="169"/>
    </row>
    <row r="44" spans="1:61" s="168" customFormat="1" ht="30" customHeight="1">
      <c r="A44" s="154" t="s">
        <v>300</v>
      </c>
      <c r="B44" s="155" t="s">
        <v>323</v>
      </c>
      <c r="C44" s="156" t="s">
        <v>324</v>
      </c>
      <c r="D44" s="157" t="s">
        <v>325</v>
      </c>
      <c r="E44" s="158" t="s">
        <v>326</v>
      </c>
      <c r="F44" s="241" t="s">
        <v>327</v>
      </c>
      <c r="G44" s="159" t="s">
        <v>328</v>
      </c>
      <c r="H44" s="183" t="s">
        <v>163</v>
      </c>
      <c r="I44" s="159" t="s">
        <v>329</v>
      </c>
      <c r="J44" s="159"/>
      <c r="K44" s="162">
        <v>5.6</v>
      </c>
      <c r="L44" s="162">
        <v>2.7</v>
      </c>
      <c r="M44" s="162">
        <v>2</v>
      </c>
      <c r="N44" s="162">
        <v>2.9</v>
      </c>
      <c r="O44" s="163">
        <f>K44*70+L44*75+M44*25+N44*45</f>
        <v>775</v>
      </c>
      <c r="P44" s="185"/>
      <c r="Q44" s="249"/>
      <c r="R44" s="153"/>
      <c r="S44" s="153"/>
      <c r="T44" s="165"/>
      <c r="U44" s="165"/>
      <c r="V44" s="212"/>
      <c r="W44" s="165"/>
      <c r="X44" s="153"/>
      <c r="Y44" s="165"/>
      <c r="Z44" s="153"/>
      <c r="AA44" s="153"/>
      <c r="AB44" s="153"/>
      <c r="AC44" s="153"/>
      <c r="AD44" s="167"/>
      <c r="AE44" s="153"/>
      <c r="AF44" s="246"/>
      <c r="AG44" s="166"/>
      <c r="AH44" s="166"/>
      <c r="AI44" s="166"/>
      <c r="AJ44" s="153"/>
      <c r="AK44" s="166"/>
      <c r="AL44" s="166"/>
      <c r="AM44" s="153"/>
      <c r="AN44" s="152"/>
      <c r="AO44" s="153"/>
      <c r="AP44" s="153"/>
      <c r="AQ44" s="153"/>
      <c r="AR44" s="153"/>
      <c r="AS44" s="188"/>
      <c r="AT44" s="153"/>
      <c r="AU44" s="153"/>
      <c r="AV44" s="153"/>
      <c r="AW44" s="153"/>
      <c r="AX44" s="153"/>
      <c r="AY44" s="153"/>
      <c r="AZ44" s="153"/>
      <c r="BA44" s="152"/>
      <c r="BB44" s="167"/>
      <c r="BC44" s="153"/>
      <c r="BD44" s="153"/>
      <c r="BE44" s="153"/>
      <c r="BF44" s="167"/>
      <c r="BG44" s="153"/>
      <c r="BH44" s="153"/>
      <c r="BI44" s="153"/>
    </row>
    <row r="45" spans="1:61" s="12" customFormat="1" ht="9.9499999999999993" customHeight="1">
      <c r="A45" s="154"/>
      <c r="B45" s="170"/>
      <c r="C45" s="171"/>
      <c r="D45" s="172"/>
      <c r="E45" s="174" t="s">
        <v>330</v>
      </c>
      <c r="F45" s="178" t="s">
        <v>331</v>
      </c>
      <c r="G45" s="173" t="s">
        <v>332</v>
      </c>
      <c r="H45" s="213"/>
      <c r="I45" s="174" t="s">
        <v>333</v>
      </c>
      <c r="J45" s="173"/>
      <c r="K45" s="214"/>
      <c r="L45" s="214"/>
      <c r="M45" s="214"/>
      <c r="N45" s="214"/>
      <c r="O45" s="215"/>
      <c r="P45" s="178"/>
      <c r="Q45" s="179"/>
      <c r="R45" s="169"/>
      <c r="S45" s="169"/>
      <c r="T45" s="169"/>
      <c r="U45" s="169"/>
      <c r="V45" s="180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81"/>
      <c r="BC45" s="169"/>
      <c r="BD45" s="169"/>
      <c r="BE45" s="169"/>
      <c r="BF45" s="181"/>
      <c r="BG45" s="169"/>
      <c r="BH45" s="180"/>
      <c r="BI45" s="169"/>
    </row>
    <row r="46" spans="1:61" s="168" customFormat="1" ht="30" customHeight="1">
      <c r="A46" s="154" t="s">
        <v>146</v>
      </c>
      <c r="B46" s="155" t="s">
        <v>334</v>
      </c>
      <c r="C46" s="198" t="s">
        <v>335</v>
      </c>
      <c r="D46" s="157" t="s">
        <v>114</v>
      </c>
      <c r="E46" s="158" t="s">
        <v>336</v>
      </c>
      <c r="F46" s="241" t="s">
        <v>337</v>
      </c>
      <c r="G46" s="159" t="s">
        <v>338</v>
      </c>
      <c r="H46" s="182" t="s">
        <v>339</v>
      </c>
      <c r="I46" s="161" t="s">
        <v>340</v>
      </c>
      <c r="J46" s="159"/>
      <c r="K46" s="231">
        <v>5.5</v>
      </c>
      <c r="L46" s="162">
        <v>2.7</v>
      </c>
      <c r="M46" s="162">
        <v>2</v>
      </c>
      <c r="N46" s="162">
        <v>2.8</v>
      </c>
      <c r="O46" s="163">
        <f>K46*70+L46*75+M46*25+N46*45</f>
        <v>763.5</v>
      </c>
      <c r="P46" s="185"/>
      <c r="Q46" s="245"/>
      <c r="R46" s="212"/>
      <c r="S46" s="153"/>
      <c r="T46" s="196"/>
      <c r="U46" s="196"/>
      <c r="V46" s="227"/>
      <c r="W46" s="152"/>
      <c r="X46" s="152"/>
      <c r="Y46" s="152"/>
      <c r="Z46" s="153"/>
      <c r="AA46" s="153"/>
      <c r="AB46" s="187"/>
      <c r="AC46" s="212"/>
      <c r="AD46" s="246"/>
      <c r="AE46" s="153"/>
      <c r="AF46" s="153"/>
      <c r="AG46" s="153"/>
      <c r="AH46" s="153"/>
      <c r="AI46" s="153"/>
      <c r="AJ46" s="153"/>
      <c r="AK46" s="153"/>
      <c r="AL46" s="246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67"/>
      <c r="BD46" s="153"/>
      <c r="BE46" s="153"/>
      <c r="BF46" s="167"/>
      <c r="BG46" s="153"/>
      <c r="BH46" s="153"/>
      <c r="BI46" s="153"/>
    </row>
    <row r="47" spans="1:61" s="12" customFormat="1" ht="9.9499999999999993" customHeight="1">
      <c r="A47" s="154"/>
      <c r="B47" s="170"/>
      <c r="C47" s="171"/>
      <c r="D47" s="172"/>
      <c r="E47" s="174" t="s">
        <v>341</v>
      </c>
      <c r="F47" s="173" t="s">
        <v>342</v>
      </c>
      <c r="G47" s="173" t="s">
        <v>343</v>
      </c>
      <c r="H47" s="175"/>
      <c r="I47" s="174" t="s">
        <v>344</v>
      </c>
      <c r="J47" s="174"/>
      <c r="K47" s="233"/>
      <c r="L47" s="214"/>
      <c r="M47" s="214"/>
      <c r="N47" s="214"/>
      <c r="O47" s="215"/>
      <c r="P47" s="178"/>
      <c r="Q47" s="245"/>
      <c r="R47" s="169"/>
      <c r="S47" s="169"/>
      <c r="T47" s="207"/>
      <c r="U47" s="207"/>
      <c r="V47" s="180"/>
      <c r="W47" s="169"/>
      <c r="X47" s="169"/>
      <c r="Y47" s="169"/>
      <c r="Z47" s="169"/>
      <c r="AA47" s="169"/>
      <c r="AB47" s="187"/>
      <c r="AC47" s="180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80"/>
      <c r="AT47" s="169"/>
      <c r="AU47" s="169"/>
      <c r="AV47" s="169"/>
      <c r="AW47" s="169"/>
      <c r="AX47" s="169"/>
      <c r="AY47" s="169"/>
      <c r="AZ47" s="169"/>
      <c r="BA47" s="169"/>
      <c r="BB47" s="169"/>
      <c r="BC47" s="181"/>
      <c r="BD47" s="169"/>
      <c r="BE47" s="169"/>
      <c r="BF47" s="181"/>
      <c r="BG47" s="169"/>
      <c r="BH47" s="169"/>
      <c r="BI47" s="169"/>
    </row>
    <row r="48" spans="1:61" s="168" customFormat="1" ht="30" customHeight="1">
      <c r="A48" s="154" t="s">
        <v>124</v>
      </c>
      <c r="B48" s="155" t="s">
        <v>345</v>
      </c>
      <c r="C48" s="198" t="s">
        <v>346</v>
      </c>
      <c r="D48" s="157" t="s">
        <v>114</v>
      </c>
      <c r="E48" s="158" t="s">
        <v>347</v>
      </c>
      <c r="F48" s="159" t="s">
        <v>348</v>
      </c>
      <c r="G48" s="159" t="s">
        <v>349</v>
      </c>
      <c r="H48" s="183" t="s">
        <v>185</v>
      </c>
      <c r="I48" s="159" t="s">
        <v>350</v>
      </c>
      <c r="J48" s="159"/>
      <c r="K48" s="162">
        <v>5.8</v>
      </c>
      <c r="L48" s="162">
        <v>2.7</v>
      </c>
      <c r="M48" s="162">
        <v>2</v>
      </c>
      <c r="N48" s="162">
        <v>2.9</v>
      </c>
      <c r="O48" s="163">
        <f>K48*70+L48*75+M48*25+N48*45</f>
        <v>789</v>
      </c>
      <c r="P48" s="185"/>
      <c r="Q48" s="245"/>
      <c r="R48" s="212"/>
      <c r="S48" s="153"/>
      <c r="T48" s="196"/>
      <c r="U48" s="196"/>
      <c r="V48" s="227"/>
      <c r="W48" s="152"/>
      <c r="X48" s="152"/>
      <c r="Y48" s="152"/>
      <c r="Z48" s="153"/>
      <c r="AA48" s="153"/>
      <c r="AB48" s="187"/>
      <c r="AC48" s="212"/>
      <c r="AD48" s="246"/>
      <c r="AE48" s="153"/>
      <c r="AF48" s="153"/>
      <c r="AG48" s="153"/>
      <c r="AH48" s="153"/>
      <c r="AI48" s="153"/>
      <c r="AJ48" s="153"/>
      <c r="AK48" s="153"/>
      <c r="AL48" s="246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67"/>
      <c r="BD48" s="153"/>
      <c r="BE48" s="153"/>
      <c r="BF48" s="167"/>
      <c r="BG48" s="153"/>
      <c r="BH48" s="153"/>
      <c r="BI48" s="153"/>
    </row>
    <row r="49" spans="1:61" s="12" customFormat="1" ht="9.9499999999999993" customHeight="1">
      <c r="A49" s="154"/>
      <c r="B49" s="170"/>
      <c r="C49" s="171"/>
      <c r="D49" s="250"/>
      <c r="E49" s="174" t="s">
        <v>351</v>
      </c>
      <c r="F49" s="174" t="s">
        <v>352</v>
      </c>
      <c r="G49" s="174" t="s">
        <v>353</v>
      </c>
      <c r="H49" s="251"/>
      <c r="I49" s="174" t="s">
        <v>354</v>
      </c>
      <c r="J49" s="173"/>
      <c r="K49" s="176"/>
      <c r="L49" s="176"/>
      <c r="M49" s="176"/>
      <c r="N49" s="176"/>
      <c r="O49" s="177"/>
      <c r="P49" s="178"/>
      <c r="Q49" s="245"/>
      <c r="R49" s="169"/>
      <c r="S49" s="169"/>
      <c r="T49" s="207"/>
      <c r="U49" s="207"/>
      <c r="V49" s="180"/>
      <c r="W49" s="169"/>
      <c r="X49" s="169"/>
      <c r="Y49" s="169"/>
      <c r="Z49" s="169"/>
      <c r="AA49" s="169"/>
      <c r="AB49" s="187"/>
      <c r="AC49" s="180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80"/>
      <c r="AT49" s="169"/>
      <c r="AU49" s="169"/>
      <c r="AV49" s="169"/>
      <c r="AW49" s="169"/>
      <c r="AX49" s="169"/>
      <c r="AY49" s="169"/>
      <c r="AZ49" s="169"/>
      <c r="BA49" s="169"/>
      <c r="BB49" s="169"/>
      <c r="BC49" s="181"/>
      <c r="BD49" s="169"/>
      <c r="BE49" s="169"/>
      <c r="BF49" s="181"/>
      <c r="BG49" s="169"/>
      <c r="BH49" s="169"/>
      <c r="BI49" s="169"/>
    </row>
    <row r="50" spans="1:61" s="168" customFormat="1" ht="30" customHeight="1">
      <c r="A50" s="154" t="s">
        <v>300</v>
      </c>
      <c r="B50" s="155" t="s">
        <v>355</v>
      </c>
      <c r="C50" s="198" t="s">
        <v>136</v>
      </c>
      <c r="D50" s="252" t="s">
        <v>356</v>
      </c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4"/>
      <c r="P50" s="185"/>
      <c r="Q50" s="245"/>
      <c r="R50" s="212"/>
      <c r="S50" s="153"/>
      <c r="T50" s="196"/>
      <c r="U50" s="196"/>
      <c r="V50" s="227"/>
      <c r="W50" s="152"/>
      <c r="X50" s="152"/>
      <c r="Y50" s="152"/>
      <c r="Z50" s="153"/>
      <c r="AA50" s="153"/>
      <c r="AB50" s="187"/>
      <c r="AC50" s="212"/>
      <c r="AD50" s="246"/>
      <c r="AE50" s="153"/>
      <c r="AF50" s="153"/>
      <c r="AG50" s="153"/>
      <c r="AH50" s="153"/>
      <c r="AI50" s="153"/>
      <c r="AJ50" s="153"/>
      <c r="AK50" s="153"/>
      <c r="AL50" s="246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67"/>
      <c r="BD50" s="153"/>
      <c r="BE50" s="153"/>
      <c r="BF50" s="167"/>
      <c r="BG50" s="153"/>
      <c r="BH50" s="153"/>
      <c r="BI50" s="153"/>
    </row>
    <row r="51" spans="1:61" s="12" customFormat="1" ht="9.9499999999999993" customHeight="1" thickBot="1">
      <c r="A51" s="154"/>
      <c r="B51" s="255"/>
      <c r="C51" s="256"/>
      <c r="D51" s="257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  <c r="P51" s="178"/>
      <c r="Q51" s="245"/>
      <c r="R51" s="169"/>
      <c r="S51" s="169"/>
      <c r="T51" s="207"/>
      <c r="U51" s="207"/>
      <c r="V51" s="180"/>
      <c r="W51" s="169"/>
      <c r="X51" s="169"/>
      <c r="Y51" s="169"/>
      <c r="Z51" s="169"/>
      <c r="AA51" s="169"/>
      <c r="AB51" s="187"/>
      <c r="AC51" s="180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80"/>
      <c r="AT51" s="169"/>
      <c r="AU51" s="169"/>
      <c r="AV51" s="169"/>
      <c r="AW51" s="169"/>
      <c r="AX51" s="169"/>
      <c r="AY51" s="169"/>
      <c r="AZ51" s="169"/>
      <c r="BA51" s="169"/>
      <c r="BB51" s="169"/>
      <c r="BC51" s="181"/>
      <c r="BD51" s="169"/>
      <c r="BE51" s="169"/>
      <c r="BF51" s="181"/>
      <c r="BG51" s="169"/>
      <c r="BH51" s="169"/>
      <c r="BI51" s="169"/>
    </row>
    <row r="52" spans="1:61" ht="15" customHeight="1">
      <c r="A52" s="260" t="s">
        <v>357</v>
      </c>
      <c r="B52" s="261"/>
      <c r="C52" s="261"/>
      <c r="D52" s="261"/>
      <c r="E52" s="261"/>
      <c r="F52" s="261"/>
      <c r="G52" s="261"/>
      <c r="H52" s="262"/>
      <c r="I52" s="261"/>
      <c r="J52" s="261"/>
      <c r="K52" s="261"/>
      <c r="L52" s="261"/>
      <c r="M52" s="261"/>
      <c r="N52" s="261"/>
      <c r="O52" s="263" t="s">
        <v>358</v>
      </c>
      <c r="P52" s="264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51"/>
      <c r="BI52" s="151"/>
    </row>
    <row r="53" spans="1:61" ht="14.25" customHeight="1">
      <c r="A53" s="260" t="s">
        <v>359</v>
      </c>
      <c r="B53" s="265"/>
      <c r="C53" s="265"/>
      <c r="D53" s="265"/>
      <c r="E53" s="265"/>
      <c r="F53" s="265"/>
      <c r="G53" s="265"/>
      <c r="H53" s="266"/>
      <c r="I53" s="265"/>
      <c r="J53" s="265"/>
      <c r="K53" s="265"/>
      <c r="L53" s="265"/>
      <c r="M53" s="265"/>
      <c r="N53" s="265"/>
      <c r="O53" s="263" t="s">
        <v>360</v>
      </c>
      <c r="P53" s="264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51"/>
      <c r="BI53" s="151"/>
    </row>
    <row r="54" spans="1:61" ht="22.15" customHeight="1">
      <c r="A54" s="267" t="s">
        <v>361</v>
      </c>
      <c r="P54" s="26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51"/>
      <c r="BI54" s="151"/>
    </row>
    <row r="55" spans="1:61" s="15" customFormat="1" ht="20.25">
      <c r="A55" s="11"/>
      <c r="B55" s="13"/>
      <c r="C55" s="11"/>
      <c r="D55" s="14"/>
      <c r="E55" s="16"/>
      <c r="G55" s="16"/>
      <c r="H55" s="268"/>
      <c r="K55" s="11"/>
      <c r="L55" s="11"/>
      <c r="M55" s="11"/>
      <c r="N55" s="11"/>
      <c r="O55" s="11"/>
      <c r="P55" s="24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H55" s="11"/>
      <c r="BI55" s="11"/>
    </row>
    <row r="56" spans="1:61" s="15" customFormat="1" ht="19.5">
      <c r="A56" s="11"/>
      <c r="B56" s="13"/>
      <c r="C56" s="11"/>
      <c r="D56" s="14"/>
      <c r="E56" s="16"/>
      <c r="G56" s="137"/>
      <c r="H56" s="268"/>
      <c r="K56" s="11"/>
      <c r="L56" s="11"/>
      <c r="M56" s="11"/>
      <c r="N56" s="11"/>
      <c r="O56" s="11"/>
      <c r="P56" s="139"/>
      <c r="Q56" s="137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  <c r="AU56" s="16"/>
      <c r="AV56" s="16"/>
      <c r="AW56" s="16"/>
      <c r="AX56" s="16"/>
      <c r="AY56" s="16"/>
      <c r="AZ56" s="16"/>
      <c r="BA56" s="16"/>
      <c r="BB56" s="16"/>
      <c r="BH56" s="11"/>
      <c r="BI56" s="11"/>
    </row>
    <row r="57" spans="1:61" s="15" customFormat="1">
      <c r="A57" s="11"/>
      <c r="B57" s="13"/>
      <c r="C57" s="11"/>
      <c r="D57" s="14"/>
      <c r="E57" s="16"/>
      <c r="F57" s="16"/>
      <c r="G57" s="139"/>
      <c r="H57" s="270"/>
      <c r="I57" s="137"/>
      <c r="J57" s="137"/>
      <c r="K57" s="11"/>
      <c r="L57" s="11"/>
      <c r="M57" s="11"/>
      <c r="N57" s="11"/>
      <c r="O57" s="11"/>
      <c r="P57" s="16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BH57" s="11"/>
      <c r="BI57" s="11"/>
    </row>
    <row r="58" spans="1:61" s="15" customFormat="1" ht="21">
      <c r="A58" s="11"/>
      <c r="B58" s="13"/>
      <c r="C58" s="11"/>
      <c r="D58" s="14"/>
      <c r="E58" s="271"/>
      <c r="F58" s="137"/>
      <c r="G58" s="137"/>
      <c r="H58" s="270"/>
      <c r="I58" s="139"/>
      <c r="J58" s="139"/>
      <c r="K58" s="11"/>
      <c r="L58" s="11"/>
      <c r="M58" s="11"/>
      <c r="N58" s="11"/>
      <c r="O58" s="11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BH58" s="11"/>
      <c r="BI58" s="11"/>
    </row>
    <row r="59" spans="1:61" s="15" customFormat="1">
      <c r="A59" s="11"/>
      <c r="B59" s="13"/>
      <c r="C59" s="11"/>
      <c r="D59" s="14"/>
      <c r="E59" s="139"/>
      <c r="F59" s="139"/>
      <c r="G59" s="139"/>
      <c r="H59" s="270"/>
      <c r="I59" s="16"/>
      <c r="J59" s="16"/>
      <c r="L59" s="11"/>
      <c r="M59" s="11"/>
      <c r="N59" s="11"/>
      <c r="O59" s="11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BH59" s="11"/>
      <c r="BI59" s="11"/>
    </row>
    <row r="60" spans="1:61" s="15" customFormat="1">
      <c r="A60" s="11"/>
      <c r="B60" s="13"/>
      <c r="C60" s="11"/>
      <c r="D60" s="14"/>
      <c r="E60" s="16"/>
      <c r="F60" s="16"/>
      <c r="G60" s="16"/>
      <c r="H60" s="270"/>
      <c r="I60" s="16"/>
      <c r="J60" s="16"/>
      <c r="K60" s="11"/>
      <c r="L60" s="11"/>
      <c r="M60" s="11"/>
      <c r="N60" s="11"/>
      <c r="O60" s="11"/>
      <c r="P60" s="16"/>
      <c r="BH60" s="11"/>
      <c r="BI60" s="11"/>
    </row>
    <row r="61" spans="1:61" s="15" customFormat="1">
      <c r="A61" s="11"/>
      <c r="B61" s="13"/>
      <c r="C61" s="11"/>
      <c r="D61" s="14"/>
      <c r="E61" s="16"/>
      <c r="H61" s="268"/>
      <c r="K61" s="11"/>
      <c r="L61" s="11"/>
      <c r="M61" s="11"/>
      <c r="N61" s="11"/>
      <c r="O61" s="11"/>
      <c r="P61" s="16"/>
      <c r="BH61" s="11"/>
      <c r="BI61" s="11"/>
    </row>
    <row r="62" spans="1:61" s="15" customFormat="1">
      <c r="A62" s="11"/>
      <c r="B62" s="13"/>
      <c r="C62" s="11"/>
      <c r="D62" s="14"/>
      <c r="E62" s="16"/>
      <c r="H62" s="268"/>
      <c r="K62" s="11"/>
      <c r="L62" s="11"/>
      <c r="M62" s="11"/>
      <c r="N62" s="11"/>
      <c r="O62" s="11"/>
      <c r="P62" s="16"/>
      <c r="BH62" s="11"/>
      <c r="BI62" s="11"/>
    </row>
    <row r="63" spans="1:61" s="15" customFormat="1">
      <c r="A63" s="11"/>
      <c r="B63" s="13"/>
      <c r="C63" s="11"/>
      <c r="D63" s="14"/>
      <c r="E63" s="16"/>
      <c r="H63" s="268"/>
      <c r="K63" s="11"/>
      <c r="L63" s="11"/>
      <c r="M63" s="11"/>
      <c r="N63" s="11"/>
      <c r="O63" s="11"/>
      <c r="P63" s="16"/>
      <c r="BH63" s="11"/>
      <c r="BI63" s="11"/>
    </row>
  </sheetData>
  <mergeCells count="251">
    <mergeCell ref="P52:P54"/>
    <mergeCell ref="Q48:Q49"/>
    <mergeCell ref="AB48:AB49"/>
    <mergeCell ref="A50:A51"/>
    <mergeCell ref="B50:B51"/>
    <mergeCell ref="C50:C51"/>
    <mergeCell ref="D50:O51"/>
    <mergeCell ref="Q50:Q51"/>
    <mergeCell ref="AB50:AB51"/>
    <mergeCell ref="H48:H49"/>
    <mergeCell ref="K48:K49"/>
    <mergeCell ref="L48:L49"/>
    <mergeCell ref="M48:M49"/>
    <mergeCell ref="N48:N49"/>
    <mergeCell ref="O48:O49"/>
    <mergeCell ref="M46:M47"/>
    <mergeCell ref="N46:N47"/>
    <mergeCell ref="O46:O47"/>
    <mergeCell ref="Q46:Q47"/>
    <mergeCell ref="AB46:AB47"/>
    <mergeCell ref="A48:A49"/>
    <mergeCell ref="B48:B49"/>
    <mergeCell ref="C48:C49"/>
    <mergeCell ref="D48:D49"/>
    <mergeCell ref="N44:N45"/>
    <mergeCell ref="O44:O45"/>
    <mergeCell ref="A46:A47"/>
    <mergeCell ref="B46:B47"/>
    <mergeCell ref="C46:C47"/>
    <mergeCell ref="D46:D47"/>
    <mergeCell ref="H46:H47"/>
    <mergeCell ref="K46:K47"/>
    <mergeCell ref="L46:L47"/>
    <mergeCell ref="N42:N43"/>
    <mergeCell ref="O42:O43"/>
    <mergeCell ref="A44:A45"/>
    <mergeCell ref="B44:B45"/>
    <mergeCell ref="C44:C45"/>
    <mergeCell ref="D44:D45"/>
    <mergeCell ref="H44:H45"/>
    <mergeCell ref="K44:K45"/>
    <mergeCell ref="L44:L45"/>
    <mergeCell ref="M44:M45"/>
    <mergeCell ref="AB40:AB41"/>
    <mergeCell ref="A42:A43"/>
    <mergeCell ref="B42:B43"/>
    <mergeCell ref="C42:C43"/>
    <mergeCell ref="D42:D43"/>
    <mergeCell ref="H42:H43"/>
    <mergeCell ref="K42:K43"/>
    <mergeCell ref="L42:L43"/>
    <mergeCell ref="M42:M43"/>
    <mergeCell ref="K40:K41"/>
    <mergeCell ref="L40:L41"/>
    <mergeCell ref="M40:M41"/>
    <mergeCell ref="N40:N41"/>
    <mergeCell ref="O40:O41"/>
    <mergeCell ref="Q40:Q41"/>
    <mergeCell ref="L38:L39"/>
    <mergeCell ref="M38:M39"/>
    <mergeCell ref="N38:N39"/>
    <mergeCell ref="O38:O39"/>
    <mergeCell ref="A40:A41"/>
    <mergeCell ref="B40:B41"/>
    <mergeCell ref="C40:C41"/>
    <mergeCell ref="D40:D41"/>
    <mergeCell ref="H40:H41"/>
    <mergeCell ref="L36:L37"/>
    <mergeCell ref="M36:M37"/>
    <mergeCell ref="N36:N37"/>
    <mergeCell ref="O36:O37"/>
    <mergeCell ref="A38:A39"/>
    <mergeCell ref="B38:B39"/>
    <mergeCell ref="C38:C39"/>
    <mergeCell ref="D38:D39"/>
    <mergeCell ref="H38:H39"/>
    <mergeCell ref="K38:K39"/>
    <mergeCell ref="L34:L35"/>
    <mergeCell ref="M34:M35"/>
    <mergeCell ref="N34:N35"/>
    <mergeCell ref="O34:O35"/>
    <mergeCell ref="A36:A37"/>
    <mergeCell ref="B36:B37"/>
    <mergeCell ref="C36:C37"/>
    <mergeCell ref="D36:D37"/>
    <mergeCell ref="H36:H37"/>
    <mergeCell ref="K36:K37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K34:K35"/>
    <mergeCell ref="A32:A33"/>
    <mergeCell ref="B32:B33"/>
    <mergeCell ref="C32:C33"/>
    <mergeCell ref="D32:D33"/>
    <mergeCell ref="H32:H33"/>
    <mergeCell ref="K32:K33"/>
    <mergeCell ref="H30:H31"/>
    <mergeCell ref="K30:K31"/>
    <mergeCell ref="L30:L31"/>
    <mergeCell ref="M30:M31"/>
    <mergeCell ref="N30:N31"/>
    <mergeCell ref="O30:O31"/>
    <mergeCell ref="K28:K29"/>
    <mergeCell ref="L28:L29"/>
    <mergeCell ref="M28:M29"/>
    <mergeCell ref="N28:N29"/>
    <mergeCell ref="O28:O29"/>
    <mergeCell ref="A30:A31"/>
    <mergeCell ref="B30:B31"/>
    <mergeCell ref="C30:C31"/>
    <mergeCell ref="D30:D31"/>
    <mergeCell ref="K26:K27"/>
    <mergeCell ref="L26:L27"/>
    <mergeCell ref="M26:M27"/>
    <mergeCell ref="N26:N27"/>
    <mergeCell ref="O26:O27"/>
    <mergeCell ref="A28:A29"/>
    <mergeCell ref="B28:B29"/>
    <mergeCell ref="C28:C29"/>
    <mergeCell ref="D28:D29"/>
    <mergeCell ref="H28:H29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J26:J27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A22:A23"/>
    <mergeCell ref="B22:B23"/>
    <mergeCell ref="C22:C23"/>
    <mergeCell ref="D22:D23"/>
    <mergeCell ref="H22:H23"/>
    <mergeCell ref="K22:K23"/>
    <mergeCell ref="H20:H21"/>
    <mergeCell ref="K20:K21"/>
    <mergeCell ref="L20:L21"/>
    <mergeCell ref="M20:M21"/>
    <mergeCell ref="N20:N21"/>
    <mergeCell ref="O20:O21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A18:A19"/>
    <mergeCell ref="B18:B19"/>
    <mergeCell ref="C18:C19"/>
    <mergeCell ref="D18:D19"/>
    <mergeCell ref="H18:H19"/>
    <mergeCell ref="H16:H17"/>
    <mergeCell ref="K16:K17"/>
    <mergeCell ref="L16:L17"/>
    <mergeCell ref="M16:M17"/>
    <mergeCell ref="N16:N17"/>
    <mergeCell ref="O16:O17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A14:A15"/>
    <mergeCell ref="B14:B15"/>
    <mergeCell ref="C14:C15"/>
    <mergeCell ref="D14:D15"/>
    <mergeCell ref="H14:H15"/>
    <mergeCell ref="H12:H13"/>
    <mergeCell ref="K12:K13"/>
    <mergeCell ref="L12:L13"/>
    <mergeCell ref="M12:M13"/>
    <mergeCell ref="N12:N13"/>
    <mergeCell ref="O12:O13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A10:A11"/>
    <mergeCell ref="B10:B11"/>
    <mergeCell ref="C10:C11"/>
    <mergeCell ref="D10:D11"/>
    <mergeCell ref="H10:H11"/>
    <mergeCell ref="K8:K9"/>
    <mergeCell ref="L8:L9"/>
    <mergeCell ref="M8:M9"/>
    <mergeCell ref="N8:N9"/>
    <mergeCell ref="O8:O9"/>
    <mergeCell ref="U8:U9"/>
    <mergeCell ref="A8:A9"/>
    <mergeCell ref="B8:B9"/>
    <mergeCell ref="C8:C9"/>
    <mergeCell ref="D8:D9"/>
    <mergeCell ref="H8:H9"/>
    <mergeCell ref="K6:K7"/>
    <mergeCell ref="L6:L7"/>
    <mergeCell ref="M6:M7"/>
    <mergeCell ref="N6:N7"/>
    <mergeCell ref="O6:O7"/>
    <mergeCell ref="P6:Q6"/>
    <mergeCell ref="A6:A7"/>
    <mergeCell ref="B6:B7"/>
    <mergeCell ref="C6:C7"/>
    <mergeCell ref="D6:D7"/>
    <mergeCell ref="H6:H7"/>
    <mergeCell ref="K4:K5"/>
    <mergeCell ref="L4:L5"/>
    <mergeCell ref="M4:M5"/>
    <mergeCell ref="N4:N5"/>
    <mergeCell ref="O4:O5"/>
    <mergeCell ref="P4:Q4"/>
    <mergeCell ref="B1:O2"/>
    <mergeCell ref="F3:H3"/>
    <mergeCell ref="I3:J3"/>
    <mergeCell ref="P3:Q3"/>
    <mergeCell ref="A4:A5"/>
    <mergeCell ref="B4:B5"/>
    <mergeCell ref="C4:C5"/>
    <mergeCell ref="D4:D5"/>
    <mergeCell ref="H4:H5"/>
  </mergeCells>
  <phoneticPr fontId="1" type="noConversion"/>
  <pageMargins left="0.78740157480314965" right="0.31496062992125984" top="0.55118110236220474" bottom="0.35433070866141736" header="0.31496062992125984" footer="0.31496062992125984"/>
  <pageSetup paperSize="8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6"/>
  <sheetViews>
    <sheetView topLeftCell="A25" workbookViewId="0">
      <selection activeCell="D43" sqref="D43"/>
    </sheetView>
  </sheetViews>
  <sheetFormatPr defaultColWidth="8.875" defaultRowHeight="21"/>
  <cols>
    <col min="1" max="2" width="2.125" style="9" customWidth="1"/>
    <col min="3" max="3" width="15.125" style="9" customWidth="1"/>
    <col min="4" max="4" width="17.125" style="9" customWidth="1"/>
    <col min="5" max="5" width="17.625" style="9" customWidth="1"/>
    <col min="6" max="6" width="15.125" style="9" customWidth="1"/>
    <col min="7" max="7" width="2.625" style="20" customWidth="1"/>
    <col min="8" max="8" width="15.625" style="9" customWidth="1"/>
    <col min="9" max="9" width="2.625" style="21" customWidth="1"/>
    <col min="10" max="13" width="2.125" style="22" customWidth="1"/>
    <col min="14" max="14" width="2.125" style="9" customWidth="1"/>
    <col min="15" max="16384" width="8.875" style="9"/>
  </cols>
  <sheetData>
    <row r="1" spans="1:194" ht="33" customHeight="1">
      <c r="C1" s="272"/>
      <c r="F1" s="273"/>
      <c r="G1" s="273"/>
      <c r="H1" s="273"/>
      <c r="I1" s="273"/>
      <c r="J1" s="273"/>
      <c r="K1" s="273"/>
      <c r="L1" s="273"/>
      <c r="M1" s="273"/>
      <c r="N1" s="273"/>
    </row>
    <row r="2" spans="1:194" ht="8.4499999999999993" customHeight="1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4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4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4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4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4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4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4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4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4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4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6"/>
    </row>
    <row r="3" spans="1:194" s="279" customFormat="1" ht="9.9499999999999993" customHeight="1">
      <c r="A3" s="277" t="s">
        <v>362</v>
      </c>
      <c r="B3" s="277"/>
      <c r="C3" s="278" t="s">
        <v>363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94" s="282" customFormat="1" ht="16.149999999999999" customHeight="1">
      <c r="A4" s="280" t="s">
        <v>364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94" s="282" customFormat="1" ht="16.149999999999999" customHeight="1" thickBot="1">
      <c r="A5" s="280" t="s">
        <v>365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94" ht="23.1" customHeight="1" thickTop="1" thickBot="1">
      <c r="A6" s="283" t="s">
        <v>366</v>
      </c>
      <c r="B6" s="284" t="s">
        <v>367</v>
      </c>
      <c r="C6" s="285" t="s">
        <v>368</v>
      </c>
      <c r="D6" s="285" t="s">
        <v>369</v>
      </c>
      <c r="E6" s="286" t="s">
        <v>370</v>
      </c>
      <c r="F6" s="287"/>
      <c r="G6" s="288"/>
      <c r="H6" s="285" t="s">
        <v>371</v>
      </c>
      <c r="I6" s="289" t="s">
        <v>372</v>
      </c>
      <c r="J6" s="290" t="s">
        <v>373</v>
      </c>
      <c r="K6" s="290" t="s">
        <v>374</v>
      </c>
      <c r="L6" s="290" t="s">
        <v>375</v>
      </c>
      <c r="M6" s="290" t="s">
        <v>376</v>
      </c>
      <c r="N6" s="291" t="s">
        <v>377</v>
      </c>
    </row>
    <row r="7" spans="1:194" s="301" customFormat="1" ht="22.35" customHeight="1">
      <c r="A7" s="292">
        <v>45168</v>
      </c>
      <c r="B7" s="293" t="s">
        <v>6</v>
      </c>
      <c r="C7" s="294" t="s">
        <v>378</v>
      </c>
      <c r="D7" s="294" t="s">
        <v>379</v>
      </c>
      <c r="E7" s="294" t="s">
        <v>380</v>
      </c>
      <c r="F7" s="295" t="s">
        <v>381</v>
      </c>
      <c r="G7" s="296" t="s">
        <v>382</v>
      </c>
      <c r="H7" s="295" t="s">
        <v>383</v>
      </c>
      <c r="I7" s="297"/>
      <c r="J7" s="298">
        <v>5</v>
      </c>
      <c r="K7" s="299">
        <v>2.8</v>
      </c>
      <c r="L7" s="299">
        <v>2.6</v>
      </c>
      <c r="M7" s="299">
        <v>2.2000000000000002</v>
      </c>
      <c r="N7" s="300">
        <f>J7*70+K7*75+L7*45+M7*25</f>
        <v>732</v>
      </c>
    </row>
    <row r="8" spans="1:194" s="311" customFormat="1" ht="9.1999999999999993" customHeight="1">
      <c r="A8" s="302"/>
      <c r="B8" s="303"/>
      <c r="C8" s="304" t="s">
        <v>384</v>
      </c>
      <c r="D8" s="305" t="s">
        <v>385</v>
      </c>
      <c r="E8" s="305" t="s">
        <v>386</v>
      </c>
      <c r="F8" s="305" t="s">
        <v>387</v>
      </c>
      <c r="G8" s="306"/>
      <c r="H8" s="305" t="s">
        <v>388</v>
      </c>
      <c r="I8" s="307"/>
      <c r="J8" s="308"/>
      <c r="K8" s="309"/>
      <c r="L8" s="309"/>
      <c r="M8" s="309"/>
      <c r="N8" s="310"/>
    </row>
    <row r="9" spans="1:194" s="301" customFormat="1" ht="22.35" customHeight="1">
      <c r="A9" s="292">
        <v>45169</v>
      </c>
      <c r="B9" s="293" t="s">
        <v>389</v>
      </c>
      <c r="C9" s="294" t="s">
        <v>390</v>
      </c>
      <c r="D9" s="294" t="s">
        <v>391</v>
      </c>
      <c r="E9" s="294" t="s">
        <v>392</v>
      </c>
      <c r="F9" s="295" t="s">
        <v>393</v>
      </c>
      <c r="G9" s="296" t="s">
        <v>394</v>
      </c>
      <c r="H9" s="295" t="s">
        <v>395</v>
      </c>
      <c r="I9" s="297"/>
      <c r="J9" s="298">
        <v>5</v>
      </c>
      <c r="K9" s="299">
        <v>2.8</v>
      </c>
      <c r="L9" s="299">
        <v>2.5</v>
      </c>
      <c r="M9" s="299">
        <v>2.1</v>
      </c>
      <c r="N9" s="300">
        <f>J9*70+K9*75+L9*45+M9*25</f>
        <v>725</v>
      </c>
    </row>
    <row r="10" spans="1:194" s="311" customFormat="1" ht="9.1999999999999993" customHeight="1">
      <c r="A10" s="302"/>
      <c r="B10" s="303"/>
      <c r="C10" s="304" t="s">
        <v>396</v>
      </c>
      <c r="D10" s="305" t="s">
        <v>397</v>
      </c>
      <c r="E10" s="305" t="s">
        <v>398</v>
      </c>
      <c r="F10" s="305" t="s">
        <v>399</v>
      </c>
      <c r="G10" s="306"/>
      <c r="H10" s="305" t="s">
        <v>400</v>
      </c>
      <c r="I10" s="307"/>
      <c r="J10" s="308"/>
      <c r="K10" s="309"/>
      <c r="L10" s="309"/>
      <c r="M10" s="309"/>
      <c r="N10" s="310"/>
    </row>
    <row r="11" spans="1:194" s="318" customFormat="1" ht="22.35" customHeight="1">
      <c r="A11" s="312">
        <v>45170</v>
      </c>
      <c r="B11" s="313" t="s">
        <v>401</v>
      </c>
      <c r="C11" s="294" t="s">
        <v>402</v>
      </c>
      <c r="D11" s="294" t="s">
        <v>403</v>
      </c>
      <c r="E11" s="294" t="s">
        <v>404</v>
      </c>
      <c r="F11" s="295" t="s">
        <v>405</v>
      </c>
      <c r="G11" s="296" t="s">
        <v>394</v>
      </c>
      <c r="H11" s="295" t="s">
        <v>406</v>
      </c>
      <c r="I11" s="314"/>
      <c r="J11" s="315">
        <v>5.0999999999999996</v>
      </c>
      <c r="K11" s="316">
        <v>2.7</v>
      </c>
      <c r="L11" s="316">
        <v>2.7</v>
      </c>
      <c r="M11" s="316">
        <v>2.1</v>
      </c>
      <c r="N11" s="317">
        <f>J11*70+K11*75+L11*45+M11*25</f>
        <v>733.5</v>
      </c>
    </row>
    <row r="12" spans="1:194" s="328" customFormat="1" ht="9.1999999999999993" customHeight="1" thickBot="1">
      <c r="A12" s="319"/>
      <c r="B12" s="320"/>
      <c r="C12" s="321" t="s">
        <v>407</v>
      </c>
      <c r="D12" s="322" t="s">
        <v>408</v>
      </c>
      <c r="E12" s="322" t="s">
        <v>409</v>
      </c>
      <c r="F12" s="322" t="s">
        <v>410</v>
      </c>
      <c r="G12" s="323"/>
      <c r="H12" s="322" t="s">
        <v>411</v>
      </c>
      <c r="I12" s="324"/>
      <c r="J12" s="325"/>
      <c r="K12" s="326"/>
      <c r="L12" s="326"/>
      <c r="M12" s="326"/>
      <c r="N12" s="327"/>
    </row>
    <row r="13" spans="1:194" s="301" customFormat="1" ht="22.35" customHeight="1">
      <c r="A13" s="329">
        <v>4</v>
      </c>
      <c r="B13" s="330" t="s">
        <v>412</v>
      </c>
      <c r="C13" s="294" t="s">
        <v>159</v>
      </c>
      <c r="D13" s="294" t="s">
        <v>413</v>
      </c>
      <c r="E13" s="294" t="s">
        <v>414</v>
      </c>
      <c r="F13" s="295" t="s">
        <v>415</v>
      </c>
      <c r="G13" s="331" t="s">
        <v>416</v>
      </c>
      <c r="H13" s="295" t="s">
        <v>307</v>
      </c>
      <c r="I13" s="332"/>
      <c r="J13" s="333">
        <v>5</v>
      </c>
      <c r="K13" s="334">
        <v>2.8</v>
      </c>
      <c r="L13" s="334">
        <v>2.7</v>
      </c>
      <c r="M13" s="335">
        <v>2.1</v>
      </c>
      <c r="N13" s="336">
        <f>J13*70+K13*75+L13*45+M13*25</f>
        <v>734</v>
      </c>
    </row>
    <row r="14" spans="1:194" s="311" customFormat="1" ht="9.1999999999999993" customHeight="1">
      <c r="A14" s="337"/>
      <c r="B14" s="303"/>
      <c r="C14" s="304" t="s">
        <v>417</v>
      </c>
      <c r="D14" s="305" t="s">
        <v>418</v>
      </c>
      <c r="E14" s="305" t="s">
        <v>419</v>
      </c>
      <c r="F14" s="305" t="s">
        <v>420</v>
      </c>
      <c r="G14" s="338"/>
      <c r="H14" s="305" t="s">
        <v>421</v>
      </c>
      <c r="I14" s="307"/>
      <c r="J14" s="308"/>
      <c r="K14" s="309"/>
      <c r="L14" s="309"/>
      <c r="M14" s="339"/>
      <c r="N14" s="340"/>
    </row>
    <row r="15" spans="1:194" s="301" customFormat="1" ht="22.35" customHeight="1">
      <c r="A15" s="341">
        <v>5</v>
      </c>
      <c r="B15" s="342" t="s">
        <v>422</v>
      </c>
      <c r="C15" s="294" t="s">
        <v>390</v>
      </c>
      <c r="D15" s="294" t="s">
        <v>423</v>
      </c>
      <c r="E15" s="294" t="s">
        <v>424</v>
      </c>
      <c r="F15" s="295" t="s">
        <v>425</v>
      </c>
      <c r="G15" s="338" t="s">
        <v>394</v>
      </c>
      <c r="H15" s="295" t="s">
        <v>426</v>
      </c>
      <c r="I15" s="297"/>
      <c r="J15" s="333">
        <v>5.0999999999999996</v>
      </c>
      <c r="K15" s="334">
        <v>2.7</v>
      </c>
      <c r="L15" s="334">
        <v>2.6</v>
      </c>
      <c r="M15" s="334">
        <v>2.2000000000000002</v>
      </c>
      <c r="N15" s="343">
        <f>J15*70+K15*75+L15*45+M15*25</f>
        <v>731.5</v>
      </c>
    </row>
    <row r="16" spans="1:194" s="311" customFormat="1" ht="9.1999999999999993" customHeight="1">
      <c r="A16" s="344"/>
      <c r="B16" s="345"/>
      <c r="C16" s="304" t="s">
        <v>396</v>
      </c>
      <c r="D16" s="305" t="s">
        <v>427</v>
      </c>
      <c r="E16" s="305" t="s">
        <v>428</v>
      </c>
      <c r="F16" s="305" t="s">
        <v>429</v>
      </c>
      <c r="G16" s="338"/>
      <c r="H16" s="305" t="s">
        <v>430</v>
      </c>
      <c r="I16" s="307"/>
      <c r="J16" s="308"/>
      <c r="K16" s="309"/>
      <c r="L16" s="309"/>
      <c r="M16" s="309"/>
      <c r="N16" s="310"/>
    </row>
    <row r="17" spans="1:14" s="301" customFormat="1" ht="22.35" customHeight="1">
      <c r="A17" s="346">
        <v>6</v>
      </c>
      <c r="B17" s="293" t="s">
        <v>431</v>
      </c>
      <c r="C17" s="294" t="s">
        <v>432</v>
      </c>
      <c r="D17" s="294" t="s">
        <v>433</v>
      </c>
      <c r="E17" s="294" t="s">
        <v>434</v>
      </c>
      <c r="F17" s="295" t="s">
        <v>435</v>
      </c>
      <c r="G17" s="296" t="s">
        <v>382</v>
      </c>
      <c r="H17" s="295" t="s">
        <v>436</v>
      </c>
      <c r="I17" s="297"/>
      <c r="J17" s="298">
        <v>5.0999999999999996</v>
      </c>
      <c r="K17" s="299">
        <v>2.7</v>
      </c>
      <c r="L17" s="299">
        <v>2.7</v>
      </c>
      <c r="M17" s="299">
        <v>2.2000000000000002</v>
      </c>
      <c r="N17" s="300">
        <f>J17*70+K17*75+L17*45+M17*25</f>
        <v>736</v>
      </c>
    </row>
    <row r="18" spans="1:14" s="311" customFormat="1" ht="9.1999999999999993" customHeight="1">
      <c r="A18" s="344"/>
      <c r="B18" s="303"/>
      <c r="C18" s="304" t="s">
        <v>437</v>
      </c>
      <c r="D18" s="305" t="s">
        <v>438</v>
      </c>
      <c r="E18" s="305" t="s">
        <v>439</v>
      </c>
      <c r="F18" s="305" t="s">
        <v>440</v>
      </c>
      <c r="G18" s="306"/>
      <c r="H18" s="347" t="s">
        <v>441</v>
      </c>
      <c r="I18" s="307"/>
      <c r="J18" s="308"/>
      <c r="K18" s="309"/>
      <c r="L18" s="309"/>
      <c r="M18" s="309"/>
      <c r="N18" s="310"/>
    </row>
    <row r="19" spans="1:14" s="301" customFormat="1" ht="22.35" customHeight="1">
      <c r="A19" s="341">
        <v>7</v>
      </c>
      <c r="B19" s="342" t="s">
        <v>7</v>
      </c>
      <c r="C19" s="294" t="s">
        <v>442</v>
      </c>
      <c r="D19" s="294" t="s">
        <v>443</v>
      </c>
      <c r="E19" s="294" t="s">
        <v>444</v>
      </c>
      <c r="F19" s="295" t="s">
        <v>445</v>
      </c>
      <c r="G19" s="296" t="s">
        <v>394</v>
      </c>
      <c r="H19" s="295" t="s">
        <v>446</v>
      </c>
      <c r="I19" s="297"/>
      <c r="J19" s="333">
        <v>5.2</v>
      </c>
      <c r="K19" s="334">
        <v>2.8</v>
      </c>
      <c r="L19" s="334">
        <v>2.5</v>
      </c>
      <c r="M19" s="334">
        <v>2.2000000000000002</v>
      </c>
      <c r="N19" s="343">
        <f>J19*70+K19*75+L19*45+M19*25</f>
        <v>741.5</v>
      </c>
    </row>
    <row r="20" spans="1:14" s="348" customFormat="1" ht="9.1999999999999993" customHeight="1">
      <c r="A20" s="344"/>
      <c r="B20" s="345"/>
      <c r="C20" s="304" t="s">
        <v>447</v>
      </c>
      <c r="D20" s="305" t="s">
        <v>448</v>
      </c>
      <c r="E20" s="305" t="s">
        <v>449</v>
      </c>
      <c r="F20" s="305" t="s">
        <v>450</v>
      </c>
      <c r="G20" s="306"/>
      <c r="H20" s="347" t="s">
        <v>451</v>
      </c>
      <c r="I20" s="307"/>
      <c r="J20" s="308"/>
      <c r="K20" s="309"/>
      <c r="L20" s="309"/>
      <c r="M20" s="309"/>
      <c r="N20" s="310"/>
    </row>
    <row r="21" spans="1:14" s="318" customFormat="1" ht="22.35" customHeight="1">
      <c r="A21" s="349">
        <v>8</v>
      </c>
      <c r="B21" s="313" t="s">
        <v>401</v>
      </c>
      <c r="C21" s="294" t="s">
        <v>325</v>
      </c>
      <c r="D21" s="294" t="s">
        <v>452</v>
      </c>
      <c r="E21" s="294" t="s">
        <v>453</v>
      </c>
      <c r="F21" s="295" t="s">
        <v>454</v>
      </c>
      <c r="G21" s="296" t="s">
        <v>394</v>
      </c>
      <c r="H21" s="295" t="s">
        <v>455</v>
      </c>
      <c r="I21" s="314"/>
      <c r="J21" s="315">
        <v>5.2</v>
      </c>
      <c r="K21" s="316">
        <v>2.8</v>
      </c>
      <c r="L21" s="316">
        <v>2.6</v>
      </c>
      <c r="M21" s="316">
        <v>2</v>
      </c>
      <c r="N21" s="317">
        <f>J21*70+K21*75+L21*45+M21*25</f>
        <v>741</v>
      </c>
    </row>
    <row r="22" spans="1:14" s="328" customFormat="1" ht="9.1999999999999993" customHeight="1" thickBot="1">
      <c r="A22" s="350"/>
      <c r="B22" s="320"/>
      <c r="C22" s="321" t="s">
        <v>456</v>
      </c>
      <c r="D22" s="322" t="s">
        <v>457</v>
      </c>
      <c r="E22" s="322" t="s">
        <v>458</v>
      </c>
      <c r="F22" s="322" t="s">
        <v>459</v>
      </c>
      <c r="G22" s="323"/>
      <c r="H22" s="322" t="s">
        <v>460</v>
      </c>
      <c r="I22" s="324"/>
      <c r="J22" s="325"/>
      <c r="K22" s="326"/>
      <c r="L22" s="326"/>
      <c r="M22" s="326"/>
      <c r="N22" s="327"/>
    </row>
    <row r="23" spans="1:14" s="301" customFormat="1" ht="22.35" customHeight="1">
      <c r="A23" s="351">
        <v>11</v>
      </c>
      <c r="B23" s="352" t="s">
        <v>461</v>
      </c>
      <c r="C23" s="353" t="s">
        <v>390</v>
      </c>
      <c r="D23" s="353" t="s">
        <v>462</v>
      </c>
      <c r="E23" s="353" t="s">
        <v>463</v>
      </c>
      <c r="F23" s="354" t="s">
        <v>464</v>
      </c>
      <c r="G23" s="355" t="s">
        <v>416</v>
      </c>
      <c r="H23" s="354" t="s">
        <v>465</v>
      </c>
      <c r="I23" s="356"/>
      <c r="J23" s="357">
        <v>5</v>
      </c>
      <c r="K23" s="358">
        <v>2.7</v>
      </c>
      <c r="L23" s="358">
        <v>2.7</v>
      </c>
      <c r="M23" s="359">
        <v>2.1</v>
      </c>
      <c r="N23" s="360">
        <f>J23*70+K23*75+L23*45+M23*25</f>
        <v>726.5</v>
      </c>
    </row>
    <row r="24" spans="1:14" s="311" customFormat="1" ht="9.1999999999999993" customHeight="1">
      <c r="A24" s="361"/>
      <c r="B24" s="362"/>
      <c r="C24" s="363" t="s">
        <v>396</v>
      </c>
      <c r="D24" s="364" t="s">
        <v>466</v>
      </c>
      <c r="E24" s="364" t="s">
        <v>467</v>
      </c>
      <c r="F24" s="364" t="s">
        <v>468</v>
      </c>
      <c r="G24" s="365"/>
      <c r="H24" s="364" t="s">
        <v>469</v>
      </c>
      <c r="I24" s="366"/>
      <c r="J24" s="367"/>
      <c r="K24" s="368"/>
      <c r="L24" s="368"/>
      <c r="M24" s="369"/>
      <c r="N24" s="370"/>
    </row>
    <row r="25" spans="1:14" s="301" customFormat="1" ht="22.35" customHeight="1">
      <c r="A25" s="341">
        <v>12</v>
      </c>
      <c r="B25" s="342" t="s">
        <v>422</v>
      </c>
      <c r="C25" s="294" t="s">
        <v>470</v>
      </c>
      <c r="D25" s="294" t="s">
        <v>471</v>
      </c>
      <c r="E25" s="294" t="s">
        <v>472</v>
      </c>
      <c r="F25" s="295" t="s">
        <v>473</v>
      </c>
      <c r="G25" s="338" t="s">
        <v>394</v>
      </c>
      <c r="H25" s="295" t="s">
        <v>474</v>
      </c>
      <c r="I25" s="297"/>
      <c r="J25" s="333">
        <v>5</v>
      </c>
      <c r="K25" s="334">
        <v>2.8</v>
      </c>
      <c r="L25" s="334">
        <v>2.6</v>
      </c>
      <c r="M25" s="334">
        <v>2.1</v>
      </c>
      <c r="N25" s="343">
        <f>J25*70+K25*75+L25*45+M25*25</f>
        <v>729.5</v>
      </c>
    </row>
    <row r="26" spans="1:14" s="311" customFormat="1" ht="9.1999999999999993" customHeight="1">
      <c r="A26" s="344"/>
      <c r="B26" s="345"/>
      <c r="C26" s="304" t="s">
        <v>475</v>
      </c>
      <c r="D26" s="305" t="s">
        <v>476</v>
      </c>
      <c r="E26" s="305" t="s">
        <v>477</v>
      </c>
      <c r="F26" s="305" t="s">
        <v>478</v>
      </c>
      <c r="G26" s="338"/>
      <c r="H26" s="305" t="s">
        <v>479</v>
      </c>
      <c r="I26" s="307"/>
      <c r="J26" s="308"/>
      <c r="K26" s="309"/>
      <c r="L26" s="309"/>
      <c r="M26" s="309"/>
      <c r="N26" s="310"/>
    </row>
    <row r="27" spans="1:14" s="301" customFormat="1" ht="22.35" customHeight="1">
      <c r="A27" s="346">
        <v>13</v>
      </c>
      <c r="B27" s="371" t="s">
        <v>6</v>
      </c>
      <c r="C27" s="294" t="s">
        <v>159</v>
      </c>
      <c r="D27" s="294" t="s">
        <v>480</v>
      </c>
      <c r="E27" s="294" t="s">
        <v>481</v>
      </c>
      <c r="F27" s="295" t="s">
        <v>482</v>
      </c>
      <c r="G27" s="296" t="s">
        <v>382</v>
      </c>
      <c r="H27" s="295" t="s">
        <v>483</v>
      </c>
      <c r="I27" s="297"/>
      <c r="J27" s="298">
        <v>5.2</v>
      </c>
      <c r="K27" s="299">
        <v>2.8</v>
      </c>
      <c r="L27" s="299">
        <v>2.6</v>
      </c>
      <c r="M27" s="299">
        <v>2.2000000000000002</v>
      </c>
      <c r="N27" s="300">
        <f>J27*70+K27*75+L27*45+M27*25</f>
        <v>746</v>
      </c>
    </row>
    <row r="28" spans="1:14" s="348" customFormat="1" ht="9.1999999999999993" customHeight="1">
      <c r="A28" s="344"/>
      <c r="B28" s="345"/>
      <c r="C28" s="304" t="s">
        <v>417</v>
      </c>
      <c r="D28" s="305" t="s">
        <v>484</v>
      </c>
      <c r="E28" s="305" t="s">
        <v>485</v>
      </c>
      <c r="F28" s="305" t="s">
        <v>486</v>
      </c>
      <c r="G28" s="306"/>
      <c r="H28" s="347" t="s">
        <v>487</v>
      </c>
      <c r="I28" s="307"/>
      <c r="J28" s="308"/>
      <c r="K28" s="309"/>
      <c r="L28" s="309"/>
      <c r="M28" s="309"/>
      <c r="N28" s="310"/>
    </row>
    <row r="29" spans="1:14" s="301" customFormat="1" ht="22.35" customHeight="1">
      <c r="A29" s="346">
        <v>14</v>
      </c>
      <c r="B29" s="293" t="s">
        <v>488</v>
      </c>
      <c r="C29" s="294" t="s">
        <v>489</v>
      </c>
      <c r="D29" s="294" t="s">
        <v>490</v>
      </c>
      <c r="E29" s="294" t="s">
        <v>491</v>
      </c>
      <c r="F29" s="295" t="s">
        <v>492</v>
      </c>
      <c r="G29" s="296" t="s">
        <v>394</v>
      </c>
      <c r="H29" s="295" t="s">
        <v>493</v>
      </c>
      <c r="I29" s="297" t="s">
        <v>494</v>
      </c>
      <c r="J29" s="333">
        <v>5</v>
      </c>
      <c r="K29" s="299">
        <v>2.7</v>
      </c>
      <c r="L29" s="299">
        <v>2.5</v>
      </c>
      <c r="M29" s="299">
        <v>2.1</v>
      </c>
      <c r="N29" s="300">
        <f>J29*70+K29*75+L29*45+M29*25</f>
        <v>717.5</v>
      </c>
    </row>
    <row r="30" spans="1:14" s="348" customFormat="1" ht="9.1999999999999993" customHeight="1">
      <c r="A30" s="344"/>
      <c r="B30" s="303"/>
      <c r="C30" s="304" t="s">
        <v>495</v>
      </c>
      <c r="D30" s="305" t="s">
        <v>496</v>
      </c>
      <c r="E30" s="305" t="s">
        <v>497</v>
      </c>
      <c r="F30" s="305" t="s">
        <v>498</v>
      </c>
      <c r="G30" s="306"/>
      <c r="H30" s="347" t="s">
        <v>499</v>
      </c>
      <c r="I30" s="307"/>
      <c r="J30" s="308"/>
      <c r="K30" s="309"/>
      <c r="L30" s="309"/>
      <c r="M30" s="309"/>
      <c r="N30" s="310"/>
    </row>
    <row r="31" spans="1:14" s="301" customFormat="1" ht="22.35" customHeight="1">
      <c r="A31" s="346">
        <v>15</v>
      </c>
      <c r="B31" s="293" t="s">
        <v>401</v>
      </c>
      <c r="C31" s="294" t="s">
        <v>378</v>
      </c>
      <c r="D31" s="294" t="s">
        <v>500</v>
      </c>
      <c r="E31" s="294" t="s">
        <v>501</v>
      </c>
      <c r="F31" s="295" t="s">
        <v>502</v>
      </c>
      <c r="G31" s="296" t="s">
        <v>394</v>
      </c>
      <c r="H31" s="295" t="s">
        <v>503</v>
      </c>
      <c r="I31" s="297"/>
      <c r="J31" s="298">
        <v>5.2</v>
      </c>
      <c r="K31" s="299">
        <v>2.7</v>
      </c>
      <c r="L31" s="299">
        <v>2.7</v>
      </c>
      <c r="M31" s="299">
        <v>2.1</v>
      </c>
      <c r="N31" s="300">
        <f>J31*70+K31*75+L31*45+M31*25</f>
        <v>740.5</v>
      </c>
    </row>
    <row r="32" spans="1:14" s="348" customFormat="1" ht="9.1999999999999993" customHeight="1" thickBot="1">
      <c r="A32" s="372"/>
      <c r="B32" s="373"/>
      <c r="C32" s="374" t="s">
        <v>384</v>
      </c>
      <c r="D32" s="375" t="s">
        <v>504</v>
      </c>
      <c r="E32" s="375" t="s">
        <v>505</v>
      </c>
      <c r="F32" s="375" t="s">
        <v>506</v>
      </c>
      <c r="G32" s="323"/>
      <c r="H32" s="376" t="s">
        <v>507</v>
      </c>
      <c r="I32" s="377"/>
      <c r="J32" s="378"/>
      <c r="K32" s="379"/>
      <c r="L32" s="379"/>
      <c r="M32" s="379"/>
      <c r="N32" s="380"/>
    </row>
    <row r="33" spans="1:14" s="301" customFormat="1" ht="22.35" customHeight="1">
      <c r="A33" s="341">
        <v>18</v>
      </c>
      <c r="B33" s="342" t="s">
        <v>5</v>
      </c>
      <c r="C33" s="381" t="s">
        <v>508</v>
      </c>
      <c r="D33" s="381" t="s">
        <v>509</v>
      </c>
      <c r="E33" s="381" t="s">
        <v>510</v>
      </c>
      <c r="F33" s="382" t="s">
        <v>511</v>
      </c>
      <c r="G33" s="383" t="s">
        <v>416</v>
      </c>
      <c r="H33" s="382" t="s">
        <v>512</v>
      </c>
      <c r="I33" s="384"/>
      <c r="J33" s="333">
        <v>5</v>
      </c>
      <c r="K33" s="334">
        <v>2.7</v>
      </c>
      <c r="L33" s="334">
        <v>2.6</v>
      </c>
      <c r="M33" s="335">
        <v>2.2000000000000002</v>
      </c>
      <c r="N33" s="336">
        <f>J33*70+K33*75+L33*45+M33*25</f>
        <v>724.5</v>
      </c>
    </row>
    <row r="34" spans="1:14" s="311" customFormat="1" ht="9.1999999999999993" customHeight="1">
      <c r="A34" s="344"/>
      <c r="B34" s="345"/>
      <c r="C34" s="304" t="s">
        <v>513</v>
      </c>
      <c r="D34" s="305" t="s">
        <v>514</v>
      </c>
      <c r="E34" s="305" t="s">
        <v>515</v>
      </c>
      <c r="F34" s="305" t="s">
        <v>516</v>
      </c>
      <c r="G34" s="385"/>
      <c r="H34" s="347" t="s">
        <v>517</v>
      </c>
      <c r="I34" s="307"/>
      <c r="J34" s="308"/>
      <c r="K34" s="309"/>
      <c r="L34" s="309"/>
      <c r="M34" s="339"/>
      <c r="N34" s="340"/>
    </row>
    <row r="35" spans="1:14" s="301" customFormat="1" ht="22.35" customHeight="1">
      <c r="A35" s="341">
        <v>19</v>
      </c>
      <c r="B35" s="342" t="s">
        <v>86</v>
      </c>
      <c r="C35" s="294" t="s">
        <v>159</v>
      </c>
      <c r="D35" s="294" t="s">
        <v>518</v>
      </c>
      <c r="E35" s="294" t="s">
        <v>519</v>
      </c>
      <c r="F35" s="295" t="s">
        <v>520</v>
      </c>
      <c r="G35" s="383" t="s">
        <v>394</v>
      </c>
      <c r="H35" s="295" t="s">
        <v>521</v>
      </c>
      <c r="I35" s="297"/>
      <c r="J35" s="333">
        <v>5.0999999999999996</v>
      </c>
      <c r="K35" s="334">
        <v>2.6</v>
      </c>
      <c r="L35" s="334">
        <v>2.7</v>
      </c>
      <c r="M35" s="334">
        <v>2.1</v>
      </c>
      <c r="N35" s="343">
        <f>J35*70+K35*75+L35*45+M35*25</f>
        <v>726</v>
      </c>
    </row>
    <row r="36" spans="1:14" s="348" customFormat="1" ht="9.1999999999999993" customHeight="1">
      <c r="A36" s="344"/>
      <c r="B36" s="345"/>
      <c r="C36" s="304" t="s">
        <v>417</v>
      </c>
      <c r="D36" s="305" t="s">
        <v>522</v>
      </c>
      <c r="E36" s="305" t="s">
        <v>523</v>
      </c>
      <c r="F36" s="305" t="s">
        <v>524</v>
      </c>
      <c r="G36" s="385"/>
      <c r="H36" s="347" t="s">
        <v>525</v>
      </c>
      <c r="I36" s="307"/>
      <c r="J36" s="308"/>
      <c r="K36" s="309"/>
      <c r="L36" s="309"/>
      <c r="M36" s="309"/>
      <c r="N36" s="310"/>
    </row>
    <row r="37" spans="1:14" s="301" customFormat="1" ht="22.35" customHeight="1">
      <c r="A37" s="346">
        <v>20</v>
      </c>
      <c r="B37" s="371" t="s">
        <v>170</v>
      </c>
      <c r="C37" s="294" t="s">
        <v>325</v>
      </c>
      <c r="D37" s="294" t="s">
        <v>526</v>
      </c>
      <c r="E37" s="294" t="s">
        <v>527</v>
      </c>
      <c r="F37" s="295" t="s">
        <v>528</v>
      </c>
      <c r="G37" s="296" t="s">
        <v>382</v>
      </c>
      <c r="H37" s="295" t="s">
        <v>529</v>
      </c>
      <c r="I37" s="297"/>
      <c r="J37" s="298">
        <v>5</v>
      </c>
      <c r="K37" s="299">
        <v>2.8</v>
      </c>
      <c r="L37" s="299">
        <v>2.7</v>
      </c>
      <c r="M37" s="299">
        <v>2.1</v>
      </c>
      <c r="N37" s="300">
        <f>J37*70+K37*75+L37*45+M37*25</f>
        <v>734</v>
      </c>
    </row>
    <row r="38" spans="1:14" s="348" customFormat="1" ht="9.1999999999999993" customHeight="1">
      <c r="A38" s="344"/>
      <c r="B38" s="345"/>
      <c r="C38" s="304" t="s">
        <v>456</v>
      </c>
      <c r="D38" s="305" t="s">
        <v>530</v>
      </c>
      <c r="E38" s="305" t="s">
        <v>531</v>
      </c>
      <c r="F38" s="305" t="s">
        <v>532</v>
      </c>
      <c r="G38" s="306"/>
      <c r="H38" s="347" t="s">
        <v>533</v>
      </c>
      <c r="I38" s="307"/>
      <c r="J38" s="308"/>
      <c r="K38" s="309"/>
      <c r="L38" s="309"/>
      <c r="M38" s="309"/>
      <c r="N38" s="310"/>
    </row>
    <row r="39" spans="1:14" s="301" customFormat="1" ht="22.35" customHeight="1">
      <c r="A39" s="346">
        <v>21</v>
      </c>
      <c r="B39" s="293" t="s">
        <v>488</v>
      </c>
      <c r="C39" s="294" t="s">
        <v>534</v>
      </c>
      <c r="D39" s="294" t="s">
        <v>535</v>
      </c>
      <c r="E39" s="294" t="s">
        <v>536</v>
      </c>
      <c r="F39" s="295" t="s">
        <v>537</v>
      </c>
      <c r="G39" s="296" t="s">
        <v>394</v>
      </c>
      <c r="H39" s="295" t="s">
        <v>538</v>
      </c>
      <c r="I39" s="297"/>
      <c r="J39" s="333">
        <v>5.0999999999999996</v>
      </c>
      <c r="K39" s="299">
        <v>2.8</v>
      </c>
      <c r="L39" s="299">
        <v>2.7</v>
      </c>
      <c r="M39" s="299">
        <v>2.1</v>
      </c>
      <c r="N39" s="300">
        <f>J39*70+K39*75+L39*45+M39*25</f>
        <v>741</v>
      </c>
    </row>
    <row r="40" spans="1:14" s="311" customFormat="1" ht="9.1999999999999993" customHeight="1">
      <c r="A40" s="344"/>
      <c r="B40" s="303"/>
      <c r="C40" s="304" t="s">
        <v>396</v>
      </c>
      <c r="D40" s="305" t="s">
        <v>539</v>
      </c>
      <c r="E40" s="305" t="s">
        <v>540</v>
      </c>
      <c r="F40" s="305" t="s">
        <v>541</v>
      </c>
      <c r="G40" s="306"/>
      <c r="H40" s="347" t="s">
        <v>542</v>
      </c>
      <c r="I40" s="307"/>
      <c r="J40" s="308"/>
      <c r="K40" s="309"/>
      <c r="L40" s="309"/>
      <c r="M40" s="309"/>
      <c r="N40" s="310"/>
    </row>
    <row r="41" spans="1:14" s="301" customFormat="1" ht="22.35" customHeight="1">
      <c r="A41" s="346">
        <v>22</v>
      </c>
      <c r="B41" s="293" t="s">
        <v>136</v>
      </c>
      <c r="C41" s="294" t="s">
        <v>543</v>
      </c>
      <c r="D41" s="294" t="s">
        <v>544</v>
      </c>
      <c r="E41" s="294" t="s">
        <v>545</v>
      </c>
      <c r="F41" s="295" t="s">
        <v>546</v>
      </c>
      <c r="G41" s="296" t="s">
        <v>394</v>
      </c>
      <c r="H41" s="295" t="s">
        <v>547</v>
      </c>
      <c r="I41" s="297"/>
      <c r="J41" s="333">
        <v>5.2</v>
      </c>
      <c r="K41" s="299">
        <v>2.7</v>
      </c>
      <c r="L41" s="299">
        <v>2.6</v>
      </c>
      <c r="M41" s="299">
        <v>2.1</v>
      </c>
      <c r="N41" s="300">
        <f>J41*70+K41*75+L41*45+M41*25</f>
        <v>736</v>
      </c>
    </row>
    <row r="42" spans="1:14" s="348" customFormat="1" ht="9.1999999999999993" customHeight="1">
      <c r="A42" s="344"/>
      <c r="B42" s="303"/>
      <c r="C42" s="304" t="s">
        <v>548</v>
      </c>
      <c r="D42" s="305" t="s">
        <v>549</v>
      </c>
      <c r="E42" s="305" t="s">
        <v>550</v>
      </c>
      <c r="F42" s="305" t="s">
        <v>551</v>
      </c>
      <c r="G42" s="306"/>
      <c r="H42" s="347" t="s">
        <v>552</v>
      </c>
      <c r="I42" s="307"/>
      <c r="J42" s="308"/>
      <c r="K42" s="309"/>
      <c r="L42" s="309"/>
      <c r="M42" s="309"/>
      <c r="N42" s="310"/>
    </row>
    <row r="43" spans="1:14" s="301" customFormat="1" ht="39.950000000000003" customHeight="1">
      <c r="A43" s="346">
        <v>23</v>
      </c>
      <c r="B43" s="371" t="s">
        <v>553</v>
      </c>
      <c r="C43" s="294" t="s">
        <v>554</v>
      </c>
      <c r="D43" s="294" t="s">
        <v>555</v>
      </c>
      <c r="E43" s="294" t="s">
        <v>556</v>
      </c>
      <c r="F43" s="295" t="s">
        <v>557</v>
      </c>
      <c r="G43" s="296" t="s">
        <v>416</v>
      </c>
      <c r="H43" s="295" t="s">
        <v>558</v>
      </c>
      <c r="I43" s="297"/>
      <c r="J43" s="298">
        <v>5.0999999999999996</v>
      </c>
      <c r="K43" s="299">
        <v>2.8</v>
      </c>
      <c r="L43" s="299">
        <v>2.5</v>
      </c>
      <c r="M43" s="299">
        <v>2.2000000000000002</v>
      </c>
      <c r="N43" s="300">
        <f>J43*70+K43*75+L43*45+M43*25</f>
        <v>734.5</v>
      </c>
    </row>
    <row r="44" spans="1:14" s="348" customFormat="1" ht="9.1999999999999993" customHeight="1" thickBot="1">
      <c r="A44" s="372"/>
      <c r="B44" s="386"/>
      <c r="C44" s="374" t="s">
        <v>559</v>
      </c>
      <c r="D44" s="375" t="s">
        <v>560</v>
      </c>
      <c r="E44" s="375" t="s">
        <v>561</v>
      </c>
      <c r="F44" s="375" t="s">
        <v>562</v>
      </c>
      <c r="G44" s="323"/>
      <c r="H44" s="375" t="s">
        <v>563</v>
      </c>
      <c r="I44" s="377"/>
      <c r="J44" s="378"/>
      <c r="K44" s="379"/>
      <c r="L44" s="379"/>
      <c r="M44" s="379"/>
      <c r="N44" s="380"/>
    </row>
    <row r="45" spans="1:14" s="301" customFormat="1" ht="22.35" customHeight="1">
      <c r="A45" s="387">
        <v>25</v>
      </c>
      <c r="B45" s="388" t="s">
        <v>564</v>
      </c>
      <c r="C45" s="381" t="s">
        <v>432</v>
      </c>
      <c r="D45" s="381" t="s">
        <v>565</v>
      </c>
      <c r="E45" s="381" t="s">
        <v>566</v>
      </c>
      <c r="F45" s="382" t="s">
        <v>567</v>
      </c>
      <c r="G45" s="389" t="s">
        <v>416</v>
      </c>
      <c r="H45" s="382" t="s">
        <v>568</v>
      </c>
      <c r="I45" s="384"/>
      <c r="J45" s="333">
        <v>5.2</v>
      </c>
      <c r="K45" s="334">
        <v>2.7</v>
      </c>
      <c r="L45" s="334">
        <v>2.6</v>
      </c>
      <c r="M45" s="333">
        <v>2.2000000000000002</v>
      </c>
      <c r="N45" s="343">
        <f>J45*70+K45*75+L45*45+M45*25</f>
        <v>738.5</v>
      </c>
    </row>
    <row r="46" spans="1:14" s="311" customFormat="1" ht="9" customHeight="1">
      <c r="A46" s="390"/>
      <c r="B46" s="391"/>
      <c r="C46" s="304" t="s">
        <v>437</v>
      </c>
      <c r="D46" s="305" t="s">
        <v>569</v>
      </c>
      <c r="E46" s="305" t="s">
        <v>570</v>
      </c>
      <c r="F46" s="305" t="s">
        <v>571</v>
      </c>
      <c r="G46" s="306"/>
      <c r="H46" s="305" t="s">
        <v>572</v>
      </c>
      <c r="I46" s="307"/>
      <c r="J46" s="308"/>
      <c r="K46" s="309"/>
      <c r="L46" s="309"/>
      <c r="M46" s="308"/>
      <c r="N46" s="310"/>
    </row>
    <row r="47" spans="1:14" s="301" customFormat="1" ht="22.35" customHeight="1">
      <c r="A47" s="341">
        <v>26</v>
      </c>
      <c r="B47" s="293" t="s">
        <v>422</v>
      </c>
      <c r="C47" s="294" t="s">
        <v>573</v>
      </c>
      <c r="D47" s="294" t="s">
        <v>574</v>
      </c>
      <c r="E47" s="294" t="s">
        <v>575</v>
      </c>
      <c r="F47" s="295" t="s">
        <v>576</v>
      </c>
      <c r="G47" s="389" t="s">
        <v>394</v>
      </c>
      <c r="H47" s="295" t="s">
        <v>577</v>
      </c>
      <c r="I47" s="297"/>
      <c r="J47" s="298">
        <v>5.0999999999999996</v>
      </c>
      <c r="K47" s="299">
        <v>2.8</v>
      </c>
      <c r="L47" s="299">
        <v>2.7</v>
      </c>
      <c r="M47" s="299">
        <v>2.1</v>
      </c>
      <c r="N47" s="300">
        <f>J47*70+K47*75+L47*45+M47*25</f>
        <v>741</v>
      </c>
    </row>
    <row r="48" spans="1:14" s="311" customFormat="1" ht="9.1999999999999993" customHeight="1">
      <c r="A48" s="341"/>
      <c r="B48" s="303"/>
      <c r="C48" s="304" t="s">
        <v>396</v>
      </c>
      <c r="D48" s="305" t="s">
        <v>578</v>
      </c>
      <c r="E48" s="305" t="s">
        <v>579</v>
      </c>
      <c r="F48" s="305" t="s">
        <v>580</v>
      </c>
      <c r="G48" s="389"/>
      <c r="H48" s="305" t="s">
        <v>581</v>
      </c>
      <c r="I48" s="307"/>
      <c r="J48" s="308"/>
      <c r="K48" s="309"/>
      <c r="L48" s="309"/>
      <c r="M48" s="309"/>
      <c r="N48" s="310"/>
    </row>
    <row r="49" spans="1:14" s="301" customFormat="1" ht="22.35" customHeight="1">
      <c r="A49" s="346">
        <v>27</v>
      </c>
      <c r="B49" s="371" t="s">
        <v>582</v>
      </c>
      <c r="C49" s="294" t="s">
        <v>508</v>
      </c>
      <c r="D49" s="294" t="s">
        <v>583</v>
      </c>
      <c r="E49" s="294" t="s">
        <v>584</v>
      </c>
      <c r="F49" s="295" t="s">
        <v>585</v>
      </c>
      <c r="G49" s="296" t="s">
        <v>382</v>
      </c>
      <c r="H49" s="295" t="s">
        <v>586</v>
      </c>
      <c r="I49" s="297"/>
      <c r="J49" s="392">
        <v>5</v>
      </c>
      <c r="K49" s="299">
        <v>2.8</v>
      </c>
      <c r="L49" s="299">
        <v>2.6</v>
      </c>
      <c r="M49" s="299">
        <v>2.1</v>
      </c>
      <c r="N49" s="300">
        <f>J49*70+K49*75+L49*45+M49*25</f>
        <v>729.5</v>
      </c>
    </row>
    <row r="50" spans="1:14" s="311" customFormat="1" ht="9.1999999999999993" customHeight="1">
      <c r="A50" s="344"/>
      <c r="B50" s="345"/>
      <c r="C50" s="393" t="s">
        <v>513</v>
      </c>
      <c r="D50" s="347" t="s">
        <v>587</v>
      </c>
      <c r="E50" s="305" t="s">
        <v>588</v>
      </c>
      <c r="F50" s="305" t="s">
        <v>589</v>
      </c>
      <c r="G50" s="306"/>
      <c r="H50" s="305" t="s">
        <v>590</v>
      </c>
      <c r="I50" s="307"/>
      <c r="J50" s="394"/>
      <c r="K50" s="309"/>
      <c r="L50" s="309"/>
      <c r="M50" s="309"/>
      <c r="N50" s="310"/>
    </row>
    <row r="51" spans="1:14" s="301" customFormat="1" ht="39.950000000000003" customHeight="1">
      <c r="A51" s="346">
        <v>28</v>
      </c>
      <c r="B51" s="293" t="s">
        <v>389</v>
      </c>
      <c r="C51" s="294" t="s">
        <v>591</v>
      </c>
      <c r="D51" s="381" t="s">
        <v>592</v>
      </c>
      <c r="E51" s="381" t="s">
        <v>593</v>
      </c>
      <c r="F51" s="382" t="s">
        <v>594</v>
      </c>
      <c r="G51" s="296" t="s">
        <v>394</v>
      </c>
      <c r="H51" s="382" t="s">
        <v>595</v>
      </c>
      <c r="I51" s="384"/>
      <c r="J51" s="333">
        <v>5</v>
      </c>
      <c r="K51" s="334">
        <v>2.7</v>
      </c>
      <c r="L51" s="334">
        <v>2.7</v>
      </c>
      <c r="M51" s="334">
        <v>2.2000000000000002</v>
      </c>
      <c r="N51" s="343">
        <f>J51*70+K51*75+L51*45+M51*25</f>
        <v>729</v>
      </c>
    </row>
    <row r="52" spans="1:14" s="311" customFormat="1" ht="9.1999999999999993" customHeight="1">
      <c r="A52" s="344"/>
      <c r="B52" s="303"/>
      <c r="C52" s="304" t="s">
        <v>596</v>
      </c>
      <c r="D52" s="305" t="s">
        <v>597</v>
      </c>
      <c r="E52" s="305" t="s">
        <v>598</v>
      </c>
      <c r="F52" s="305" t="s">
        <v>599</v>
      </c>
      <c r="G52" s="306"/>
      <c r="H52" s="305" t="s">
        <v>600</v>
      </c>
      <c r="I52" s="307"/>
      <c r="J52" s="308"/>
      <c r="K52" s="309"/>
      <c r="L52" s="309"/>
      <c r="M52" s="309"/>
      <c r="N52" s="310"/>
    </row>
    <row r="53" spans="1:14" s="301" customFormat="1" ht="11.1" customHeight="1" thickBot="1">
      <c r="A53" s="395">
        <v>29</v>
      </c>
      <c r="B53" s="396" t="s">
        <v>401</v>
      </c>
      <c r="C53" s="397" t="s">
        <v>601</v>
      </c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8"/>
    </row>
    <row r="54" spans="1:14" s="311" customFormat="1" ht="24.95" customHeight="1" thickTop="1">
      <c r="A54" s="399" t="s">
        <v>602</v>
      </c>
      <c r="B54" s="399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</row>
    <row r="55" spans="1:14" s="311" customFormat="1" ht="27" customHeight="1">
      <c r="A55" s="9"/>
      <c r="B55" s="9"/>
      <c r="C55" s="9"/>
      <c r="D55" s="9"/>
      <c r="E55" s="9"/>
      <c r="F55" s="9"/>
      <c r="G55" s="20"/>
      <c r="H55" s="9"/>
      <c r="I55" s="21"/>
      <c r="J55" s="22"/>
      <c r="K55" s="22"/>
      <c r="L55" s="22"/>
      <c r="M55" s="22"/>
      <c r="N55" s="9"/>
    </row>
    <row r="56" spans="1:14" ht="24.95" customHeight="1"/>
  </sheetData>
  <mergeCells count="226">
    <mergeCell ref="M51:M52"/>
    <mergeCell ref="N51:N52"/>
    <mergeCell ref="C53:N53"/>
    <mergeCell ref="A54:N54"/>
    <mergeCell ref="L49:L50"/>
    <mergeCell ref="M49:M50"/>
    <mergeCell ref="N49:N50"/>
    <mergeCell ref="A51:A52"/>
    <mergeCell ref="B51:B52"/>
    <mergeCell ref="G51:G52"/>
    <mergeCell ref="I51:I52"/>
    <mergeCell ref="J51:J52"/>
    <mergeCell ref="K51:K52"/>
    <mergeCell ref="L51:L52"/>
    <mergeCell ref="A49:A50"/>
    <mergeCell ref="B49:B50"/>
    <mergeCell ref="G49:G50"/>
    <mergeCell ref="I49:I50"/>
    <mergeCell ref="J49:J50"/>
    <mergeCell ref="K49:K50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A41:A42"/>
    <mergeCell ref="B41:B42"/>
    <mergeCell ref="G41:G42"/>
    <mergeCell ref="I41:I42"/>
    <mergeCell ref="J41:J42"/>
    <mergeCell ref="K41:K42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L33:L34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A33:A34"/>
    <mergeCell ref="B33:B34"/>
    <mergeCell ref="G33:G34"/>
    <mergeCell ref="I33:I34"/>
    <mergeCell ref="J33:J34"/>
    <mergeCell ref="K33:K34"/>
    <mergeCell ref="N29:N30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A25:A26"/>
    <mergeCell ref="B25:B26"/>
    <mergeCell ref="G25:G26"/>
    <mergeCell ref="I25:I26"/>
    <mergeCell ref="J25:J26"/>
    <mergeCell ref="K25:K26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A17:A18"/>
    <mergeCell ref="B17:B18"/>
    <mergeCell ref="G17:G18"/>
    <mergeCell ref="I17:I18"/>
    <mergeCell ref="J17:J18"/>
    <mergeCell ref="K17:K18"/>
    <mergeCell ref="N13:N14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FU2:GK2"/>
    <mergeCell ref="C3:N3"/>
    <mergeCell ref="A4:N4"/>
    <mergeCell ref="A5:N5"/>
    <mergeCell ref="E6:G6"/>
    <mergeCell ref="A7:A8"/>
    <mergeCell ref="B7:B8"/>
    <mergeCell ref="G7:G8"/>
    <mergeCell ref="I7:I8"/>
    <mergeCell ref="J7:J8"/>
    <mergeCell ref="BW2:CM2"/>
    <mergeCell ref="CN2:DD2"/>
    <mergeCell ref="DE2:DU2"/>
    <mergeCell ref="DV2:EL2"/>
    <mergeCell ref="EM2:FC2"/>
    <mergeCell ref="FD2:FT2"/>
    <mergeCell ref="F1:N1"/>
    <mergeCell ref="A2:N2"/>
    <mergeCell ref="O2:W2"/>
    <mergeCell ref="X2:AN2"/>
    <mergeCell ref="AO2:BE2"/>
    <mergeCell ref="BF2:BV2"/>
  </mergeCells>
  <phoneticPr fontId="1" type="noConversion"/>
  <pageMargins left="0.59055118110236227" right="0.31496062992125984" top="0.74803149606299213" bottom="0.35433070866141736" header="0.31496062992125984" footer="0.31496062992125984"/>
  <pageSetup paperSize="8" scale="1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3" workbookViewId="0">
      <selection activeCell="L52" sqref="L52"/>
    </sheetView>
  </sheetViews>
  <sheetFormatPr defaultColWidth="8.625" defaultRowHeight="16.5"/>
  <cols>
    <col min="1" max="1" width="3.125" style="23" customWidth="1"/>
    <col min="2" max="2" width="8.875" style="23" customWidth="1"/>
    <col min="3" max="3" width="4.625" style="23" customWidth="1"/>
    <col min="4" max="4" width="38.75" style="43" customWidth="1"/>
    <col min="5" max="5" width="21.875" style="43" customWidth="1"/>
    <col min="6" max="6" width="8.625" style="44" customWidth="1"/>
    <col min="7" max="8" width="7.625" style="45" customWidth="1"/>
    <col min="9" max="9" width="8.125" style="45" customWidth="1"/>
    <col min="10" max="241" width="9" style="23" customWidth="1"/>
    <col min="242" max="242" width="2.625" style="23" customWidth="1"/>
    <col min="243" max="256" width="8.625" style="23"/>
    <col min="257" max="257" width="3.125" style="23" customWidth="1"/>
    <col min="258" max="258" width="8.875" style="23" customWidth="1"/>
    <col min="259" max="259" width="4.625" style="23" customWidth="1"/>
    <col min="260" max="260" width="38.75" style="23" customWidth="1"/>
    <col min="261" max="261" width="21.875" style="23" customWidth="1"/>
    <col min="262" max="262" width="8.625" style="23" customWidth="1"/>
    <col min="263" max="264" width="7.625" style="23" customWidth="1"/>
    <col min="265" max="265" width="8.125" style="23" customWidth="1"/>
    <col min="266" max="497" width="9" style="23" customWidth="1"/>
    <col min="498" max="498" width="2.625" style="23" customWidth="1"/>
    <col min="499" max="512" width="8.625" style="23"/>
    <col min="513" max="513" width="3.125" style="23" customWidth="1"/>
    <col min="514" max="514" width="8.875" style="23" customWidth="1"/>
    <col min="515" max="515" width="4.625" style="23" customWidth="1"/>
    <col min="516" max="516" width="38.75" style="23" customWidth="1"/>
    <col min="517" max="517" width="21.875" style="23" customWidth="1"/>
    <col min="518" max="518" width="8.625" style="23" customWidth="1"/>
    <col min="519" max="520" width="7.625" style="23" customWidth="1"/>
    <col min="521" max="521" width="8.125" style="23" customWidth="1"/>
    <col min="522" max="753" width="9" style="23" customWidth="1"/>
    <col min="754" max="754" width="2.625" style="23" customWidth="1"/>
    <col min="755" max="768" width="8.625" style="23"/>
    <col min="769" max="769" width="3.125" style="23" customWidth="1"/>
    <col min="770" max="770" width="8.875" style="23" customWidth="1"/>
    <col min="771" max="771" width="4.625" style="23" customWidth="1"/>
    <col min="772" max="772" width="38.75" style="23" customWidth="1"/>
    <col min="773" max="773" width="21.875" style="23" customWidth="1"/>
    <col min="774" max="774" width="8.625" style="23" customWidth="1"/>
    <col min="775" max="776" width="7.625" style="23" customWidth="1"/>
    <col min="777" max="777" width="8.125" style="23" customWidth="1"/>
    <col min="778" max="1009" width="9" style="23" customWidth="1"/>
    <col min="1010" max="1010" width="2.625" style="23" customWidth="1"/>
    <col min="1011" max="1024" width="8.625" style="23"/>
    <col min="1025" max="1025" width="3.125" style="23" customWidth="1"/>
    <col min="1026" max="1026" width="8.875" style="23" customWidth="1"/>
    <col min="1027" max="1027" width="4.625" style="23" customWidth="1"/>
    <col min="1028" max="1028" width="38.75" style="23" customWidth="1"/>
    <col min="1029" max="1029" width="21.875" style="23" customWidth="1"/>
    <col min="1030" max="1030" width="8.625" style="23" customWidth="1"/>
    <col min="1031" max="1032" width="7.625" style="23" customWidth="1"/>
    <col min="1033" max="1033" width="8.125" style="23" customWidth="1"/>
    <col min="1034" max="1265" width="9" style="23" customWidth="1"/>
    <col min="1266" max="1266" width="2.625" style="23" customWidth="1"/>
    <col min="1267" max="1280" width="8.625" style="23"/>
    <col min="1281" max="1281" width="3.125" style="23" customWidth="1"/>
    <col min="1282" max="1282" width="8.875" style="23" customWidth="1"/>
    <col min="1283" max="1283" width="4.625" style="23" customWidth="1"/>
    <col min="1284" max="1284" width="38.75" style="23" customWidth="1"/>
    <col min="1285" max="1285" width="21.875" style="23" customWidth="1"/>
    <col min="1286" max="1286" width="8.625" style="23" customWidth="1"/>
    <col min="1287" max="1288" width="7.625" style="23" customWidth="1"/>
    <col min="1289" max="1289" width="8.125" style="23" customWidth="1"/>
    <col min="1290" max="1521" width="9" style="23" customWidth="1"/>
    <col min="1522" max="1522" width="2.625" style="23" customWidth="1"/>
    <col min="1523" max="1536" width="8.625" style="23"/>
    <col min="1537" max="1537" width="3.125" style="23" customWidth="1"/>
    <col min="1538" max="1538" width="8.875" style="23" customWidth="1"/>
    <col min="1539" max="1539" width="4.625" style="23" customWidth="1"/>
    <col min="1540" max="1540" width="38.75" style="23" customWidth="1"/>
    <col min="1541" max="1541" width="21.875" style="23" customWidth="1"/>
    <col min="1542" max="1542" width="8.625" style="23" customWidth="1"/>
    <col min="1543" max="1544" width="7.625" style="23" customWidth="1"/>
    <col min="1545" max="1545" width="8.125" style="23" customWidth="1"/>
    <col min="1546" max="1777" width="9" style="23" customWidth="1"/>
    <col min="1778" max="1778" width="2.625" style="23" customWidth="1"/>
    <col min="1779" max="1792" width="8.625" style="23"/>
    <col min="1793" max="1793" width="3.125" style="23" customWidth="1"/>
    <col min="1794" max="1794" width="8.875" style="23" customWidth="1"/>
    <col min="1795" max="1795" width="4.625" style="23" customWidth="1"/>
    <col min="1796" max="1796" width="38.75" style="23" customWidth="1"/>
    <col min="1797" max="1797" width="21.875" style="23" customWidth="1"/>
    <col min="1798" max="1798" width="8.625" style="23" customWidth="1"/>
    <col min="1799" max="1800" width="7.625" style="23" customWidth="1"/>
    <col min="1801" max="1801" width="8.125" style="23" customWidth="1"/>
    <col min="1802" max="2033" width="9" style="23" customWidth="1"/>
    <col min="2034" max="2034" width="2.625" style="23" customWidth="1"/>
    <col min="2035" max="2048" width="8.625" style="23"/>
    <col min="2049" max="2049" width="3.125" style="23" customWidth="1"/>
    <col min="2050" max="2050" width="8.875" style="23" customWidth="1"/>
    <col min="2051" max="2051" width="4.625" style="23" customWidth="1"/>
    <col min="2052" max="2052" width="38.75" style="23" customWidth="1"/>
    <col min="2053" max="2053" width="21.875" style="23" customWidth="1"/>
    <col min="2054" max="2054" width="8.625" style="23" customWidth="1"/>
    <col min="2055" max="2056" width="7.625" style="23" customWidth="1"/>
    <col min="2057" max="2057" width="8.125" style="23" customWidth="1"/>
    <col min="2058" max="2289" width="9" style="23" customWidth="1"/>
    <col min="2290" max="2290" width="2.625" style="23" customWidth="1"/>
    <col min="2291" max="2304" width="8.625" style="23"/>
    <col min="2305" max="2305" width="3.125" style="23" customWidth="1"/>
    <col min="2306" max="2306" width="8.875" style="23" customWidth="1"/>
    <col min="2307" max="2307" width="4.625" style="23" customWidth="1"/>
    <col min="2308" max="2308" width="38.75" style="23" customWidth="1"/>
    <col min="2309" max="2309" width="21.875" style="23" customWidth="1"/>
    <col min="2310" max="2310" width="8.625" style="23" customWidth="1"/>
    <col min="2311" max="2312" width="7.625" style="23" customWidth="1"/>
    <col min="2313" max="2313" width="8.125" style="23" customWidth="1"/>
    <col min="2314" max="2545" width="9" style="23" customWidth="1"/>
    <col min="2546" max="2546" width="2.625" style="23" customWidth="1"/>
    <col min="2547" max="2560" width="8.625" style="23"/>
    <col min="2561" max="2561" width="3.125" style="23" customWidth="1"/>
    <col min="2562" max="2562" width="8.875" style="23" customWidth="1"/>
    <col min="2563" max="2563" width="4.625" style="23" customWidth="1"/>
    <col min="2564" max="2564" width="38.75" style="23" customWidth="1"/>
    <col min="2565" max="2565" width="21.875" style="23" customWidth="1"/>
    <col min="2566" max="2566" width="8.625" style="23" customWidth="1"/>
    <col min="2567" max="2568" width="7.625" style="23" customWidth="1"/>
    <col min="2569" max="2569" width="8.125" style="23" customWidth="1"/>
    <col min="2570" max="2801" width="9" style="23" customWidth="1"/>
    <col min="2802" max="2802" width="2.625" style="23" customWidth="1"/>
    <col min="2803" max="2816" width="8.625" style="23"/>
    <col min="2817" max="2817" width="3.125" style="23" customWidth="1"/>
    <col min="2818" max="2818" width="8.875" style="23" customWidth="1"/>
    <col min="2819" max="2819" width="4.625" style="23" customWidth="1"/>
    <col min="2820" max="2820" width="38.75" style="23" customWidth="1"/>
    <col min="2821" max="2821" width="21.875" style="23" customWidth="1"/>
    <col min="2822" max="2822" width="8.625" style="23" customWidth="1"/>
    <col min="2823" max="2824" width="7.625" style="23" customWidth="1"/>
    <col min="2825" max="2825" width="8.125" style="23" customWidth="1"/>
    <col min="2826" max="3057" width="9" style="23" customWidth="1"/>
    <col min="3058" max="3058" width="2.625" style="23" customWidth="1"/>
    <col min="3059" max="3072" width="8.625" style="23"/>
    <col min="3073" max="3073" width="3.125" style="23" customWidth="1"/>
    <col min="3074" max="3074" width="8.875" style="23" customWidth="1"/>
    <col min="3075" max="3075" width="4.625" style="23" customWidth="1"/>
    <col min="3076" max="3076" width="38.75" style="23" customWidth="1"/>
    <col min="3077" max="3077" width="21.875" style="23" customWidth="1"/>
    <col min="3078" max="3078" width="8.625" style="23" customWidth="1"/>
    <col min="3079" max="3080" width="7.625" style="23" customWidth="1"/>
    <col min="3081" max="3081" width="8.125" style="23" customWidth="1"/>
    <col min="3082" max="3313" width="9" style="23" customWidth="1"/>
    <col min="3314" max="3314" width="2.625" style="23" customWidth="1"/>
    <col min="3315" max="3328" width="8.625" style="23"/>
    <col min="3329" max="3329" width="3.125" style="23" customWidth="1"/>
    <col min="3330" max="3330" width="8.875" style="23" customWidth="1"/>
    <col min="3331" max="3331" width="4.625" style="23" customWidth="1"/>
    <col min="3332" max="3332" width="38.75" style="23" customWidth="1"/>
    <col min="3333" max="3333" width="21.875" style="23" customWidth="1"/>
    <col min="3334" max="3334" width="8.625" style="23" customWidth="1"/>
    <col min="3335" max="3336" width="7.625" style="23" customWidth="1"/>
    <col min="3337" max="3337" width="8.125" style="23" customWidth="1"/>
    <col min="3338" max="3569" width="9" style="23" customWidth="1"/>
    <col min="3570" max="3570" width="2.625" style="23" customWidth="1"/>
    <col min="3571" max="3584" width="8.625" style="23"/>
    <col min="3585" max="3585" width="3.125" style="23" customWidth="1"/>
    <col min="3586" max="3586" width="8.875" style="23" customWidth="1"/>
    <col min="3587" max="3587" width="4.625" style="23" customWidth="1"/>
    <col min="3588" max="3588" width="38.75" style="23" customWidth="1"/>
    <col min="3589" max="3589" width="21.875" style="23" customWidth="1"/>
    <col min="3590" max="3590" width="8.625" style="23" customWidth="1"/>
    <col min="3591" max="3592" width="7.625" style="23" customWidth="1"/>
    <col min="3593" max="3593" width="8.125" style="23" customWidth="1"/>
    <col min="3594" max="3825" width="9" style="23" customWidth="1"/>
    <col min="3826" max="3826" width="2.625" style="23" customWidth="1"/>
    <col min="3827" max="3840" width="8.625" style="23"/>
    <col min="3841" max="3841" width="3.125" style="23" customWidth="1"/>
    <col min="3842" max="3842" width="8.875" style="23" customWidth="1"/>
    <col min="3843" max="3843" width="4.625" style="23" customWidth="1"/>
    <col min="3844" max="3844" width="38.75" style="23" customWidth="1"/>
    <col min="3845" max="3845" width="21.875" style="23" customWidth="1"/>
    <col min="3846" max="3846" width="8.625" style="23" customWidth="1"/>
    <col min="3847" max="3848" width="7.625" style="23" customWidth="1"/>
    <col min="3849" max="3849" width="8.125" style="23" customWidth="1"/>
    <col min="3850" max="4081" width="9" style="23" customWidth="1"/>
    <col min="4082" max="4082" width="2.625" style="23" customWidth="1"/>
    <col min="4083" max="4096" width="8.625" style="23"/>
    <col min="4097" max="4097" width="3.125" style="23" customWidth="1"/>
    <col min="4098" max="4098" width="8.875" style="23" customWidth="1"/>
    <col min="4099" max="4099" width="4.625" style="23" customWidth="1"/>
    <col min="4100" max="4100" width="38.75" style="23" customWidth="1"/>
    <col min="4101" max="4101" width="21.875" style="23" customWidth="1"/>
    <col min="4102" max="4102" width="8.625" style="23" customWidth="1"/>
    <col min="4103" max="4104" width="7.625" style="23" customWidth="1"/>
    <col min="4105" max="4105" width="8.125" style="23" customWidth="1"/>
    <col min="4106" max="4337" width="9" style="23" customWidth="1"/>
    <col min="4338" max="4338" width="2.625" style="23" customWidth="1"/>
    <col min="4339" max="4352" width="8.625" style="23"/>
    <col min="4353" max="4353" width="3.125" style="23" customWidth="1"/>
    <col min="4354" max="4354" width="8.875" style="23" customWidth="1"/>
    <col min="4355" max="4355" width="4.625" style="23" customWidth="1"/>
    <col min="4356" max="4356" width="38.75" style="23" customWidth="1"/>
    <col min="4357" max="4357" width="21.875" style="23" customWidth="1"/>
    <col min="4358" max="4358" width="8.625" style="23" customWidth="1"/>
    <col min="4359" max="4360" width="7.625" style="23" customWidth="1"/>
    <col min="4361" max="4361" width="8.125" style="23" customWidth="1"/>
    <col min="4362" max="4593" width="9" style="23" customWidth="1"/>
    <col min="4594" max="4594" width="2.625" style="23" customWidth="1"/>
    <col min="4595" max="4608" width="8.625" style="23"/>
    <col min="4609" max="4609" width="3.125" style="23" customWidth="1"/>
    <col min="4610" max="4610" width="8.875" style="23" customWidth="1"/>
    <col min="4611" max="4611" width="4.625" style="23" customWidth="1"/>
    <col min="4612" max="4612" width="38.75" style="23" customWidth="1"/>
    <col min="4613" max="4613" width="21.875" style="23" customWidth="1"/>
    <col min="4614" max="4614" width="8.625" style="23" customWidth="1"/>
    <col min="4615" max="4616" width="7.625" style="23" customWidth="1"/>
    <col min="4617" max="4617" width="8.125" style="23" customWidth="1"/>
    <col min="4618" max="4849" width="9" style="23" customWidth="1"/>
    <col min="4850" max="4850" width="2.625" style="23" customWidth="1"/>
    <col min="4851" max="4864" width="8.625" style="23"/>
    <col min="4865" max="4865" width="3.125" style="23" customWidth="1"/>
    <col min="4866" max="4866" width="8.875" style="23" customWidth="1"/>
    <col min="4867" max="4867" width="4.625" style="23" customWidth="1"/>
    <col min="4868" max="4868" width="38.75" style="23" customWidth="1"/>
    <col min="4869" max="4869" width="21.875" style="23" customWidth="1"/>
    <col min="4870" max="4870" width="8.625" style="23" customWidth="1"/>
    <col min="4871" max="4872" width="7.625" style="23" customWidth="1"/>
    <col min="4873" max="4873" width="8.125" style="23" customWidth="1"/>
    <col min="4874" max="5105" width="9" style="23" customWidth="1"/>
    <col min="5106" max="5106" width="2.625" style="23" customWidth="1"/>
    <col min="5107" max="5120" width="8.625" style="23"/>
    <col min="5121" max="5121" width="3.125" style="23" customWidth="1"/>
    <col min="5122" max="5122" width="8.875" style="23" customWidth="1"/>
    <col min="5123" max="5123" width="4.625" style="23" customWidth="1"/>
    <col min="5124" max="5124" width="38.75" style="23" customWidth="1"/>
    <col min="5125" max="5125" width="21.875" style="23" customWidth="1"/>
    <col min="5126" max="5126" width="8.625" style="23" customWidth="1"/>
    <col min="5127" max="5128" width="7.625" style="23" customWidth="1"/>
    <col min="5129" max="5129" width="8.125" style="23" customWidth="1"/>
    <col min="5130" max="5361" width="9" style="23" customWidth="1"/>
    <col min="5362" max="5362" width="2.625" style="23" customWidth="1"/>
    <col min="5363" max="5376" width="8.625" style="23"/>
    <col min="5377" max="5377" width="3.125" style="23" customWidth="1"/>
    <col min="5378" max="5378" width="8.875" style="23" customWidth="1"/>
    <col min="5379" max="5379" width="4.625" style="23" customWidth="1"/>
    <col min="5380" max="5380" width="38.75" style="23" customWidth="1"/>
    <col min="5381" max="5381" width="21.875" style="23" customWidth="1"/>
    <col min="5382" max="5382" width="8.625" style="23" customWidth="1"/>
    <col min="5383" max="5384" width="7.625" style="23" customWidth="1"/>
    <col min="5385" max="5385" width="8.125" style="23" customWidth="1"/>
    <col min="5386" max="5617" width="9" style="23" customWidth="1"/>
    <col min="5618" max="5618" width="2.625" style="23" customWidth="1"/>
    <col min="5619" max="5632" width="8.625" style="23"/>
    <col min="5633" max="5633" width="3.125" style="23" customWidth="1"/>
    <col min="5634" max="5634" width="8.875" style="23" customWidth="1"/>
    <col min="5635" max="5635" width="4.625" style="23" customWidth="1"/>
    <col min="5636" max="5636" width="38.75" style="23" customWidth="1"/>
    <col min="5637" max="5637" width="21.875" style="23" customWidth="1"/>
    <col min="5638" max="5638" width="8.625" style="23" customWidth="1"/>
    <col min="5639" max="5640" width="7.625" style="23" customWidth="1"/>
    <col min="5641" max="5641" width="8.125" style="23" customWidth="1"/>
    <col min="5642" max="5873" width="9" style="23" customWidth="1"/>
    <col min="5874" max="5874" width="2.625" style="23" customWidth="1"/>
    <col min="5875" max="5888" width="8.625" style="23"/>
    <col min="5889" max="5889" width="3.125" style="23" customWidth="1"/>
    <col min="5890" max="5890" width="8.875" style="23" customWidth="1"/>
    <col min="5891" max="5891" width="4.625" style="23" customWidth="1"/>
    <col min="5892" max="5892" width="38.75" style="23" customWidth="1"/>
    <col min="5893" max="5893" width="21.875" style="23" customWidth="1"/>
    <col min="5894" max="5894" width="8.625" style="23" customWidth="1"/>
    <col min="5895" max="5896" width="7.625" style="23" customWidth="1"/>
    <col min="5897" max="5897" width="8.125" style="23" customWidth="1"/>
    <col min="5898" max="6129" width="9" style="23" customWidth="1"/>
    <col min="6130" max="6130" width="2.625" style="23" customWidth="1"/>
    <col min="6131" max="6144" width="8.625" style="23"/>
    <col min="6145" max="6145" width="3.125" style="23" customWidth="1"/>
    <col min="6146" max="6146" width="8.875" style="23" customWidth="1"/>
    <col min="6147" max="6147" width="4.625" style="23" customWidth="1"/>
    <col min="6148" max="6148" width="38.75" style="23" customWidth="1"/>
    <col min="6149" max="6149" width="21.875" style="23" customWidth="1"/>
    <col min="6150" max="6150" width="8.625" style="23" customWidth="1"/>
    <col min="6151" max="6152" width="7.625" style="23" customWidth="1"/>
    <col min="6153" max="6153" width="8.125" style="23" customWidth="1"/>
    <col min="6154" max="6385" width="9" style="23" customWidth="1"/>
    <col min="6386" max="6386" width="2.625" style="23" customWidth="1"/>
    <col min="6387" max="6400" width="8.625" style="23"/>
    <col min="6401" max="6401" width="3.125" style="23" customWidth="1"/>
    <col min="6402" max="6402" width="8.875" style="23" customWidth="1"/>
    <col min="6403" max="6403" width="4.625" style="23" customWidth="1"/>
    <col min="6404" max="6404" width="38.75" style="23" customWidth="1"/>
    <col min="6405" max="6405" width="21.875" style="23" customWidth="1"/>
    <col min="6406" max="6406" width="8.625" style="23" customWidth="1"/>
    <col min="6407" max="6408" width="7.625" style="23" customWidth="1"/>
    <col min="6409" max="6409" width="8.125" style="23" customWidth="1"/>
    <col min="6410" max="6641" width="9" style="23" customWidth="1"/>
    <col min="6642" max="6642" width="2.625" style="23" customWidth="1"/>
    <col min="6643" max="6656" width="8.625" style="23"/>
    <col min="6657" max="6657" width="3.125" style="23" customWidth="1"/>
    <col min="6658" max="6658" width="8.875" style="23" customWidth="1"/>
    <col min="6659" max="6659" width="4.625" style="23" customWidth="1"/>
    <col min="6660" max="6660" width="38.75" style="23" customWidth="1"/>
    <col min="6661" max="6661" width="21.875" style="23" customWidth="1"/>
    <col min="6662" max="6662" width="8.625" style="23" customWidth="1"/>
    <col min="6663" max="6664" width="7.625" style="23" customWidth="1"/>
    <col min="6665" max="6665" width="8.125" style="23" customWidth="1"/>
    <col min="6666" max="6897" width="9" style="23" customWidth="1"/>
    <col min="6898" max="6898" width="2.625" style="23" customWidth="1"/>
    <col min="6899" max="6912" width="8.625" style="23"/>
    <col min="6913" max="6913" width="3.125" style="23" customWidth="1"/>
    <col min="6914" max="6914" width="8.875" style="23" customWidth="1"/>
    <col min="6915" max="6915" width="4.625" style="23" customWidth="1"/>
    <col min="6916" max="6916" width="38.75" style="23" customWidth="1"/>
    <col min="6917" max="6917" width="21.875" style="23" customWidth="1"/>
    <col min="6918" max="6918" width="8.625" style="23" customWidth="1"/>
    <col min="6919" max="6920" width="7.625" style="23" customWidth="1"/>
    <col min="6921" max="6921" width="8.125" style="23" customWidth="1"/>
    <col min="6922" max="7153" width="9" style="23" customWidth="1"/>
    <col min="7154" max="7154" width="2.625" style="23" customWidth="1"/>
    <col min="7155" max="7168" width="8.625" style="23"/>
    <col min="7169" max="7169" width="3.125" style="23" customWidth="1"/>
    <col min="7170" max="7170" width="8.875" style="23" customWidth="1"/>
    <col min="7171" max="7171" width="4.625" style="23" customWidth="1"/>
    <col min="7172" max="7172" width="38.75" style="23" customWidth="1"/>
    <col min="7173" max="7173" width="21.875" style="23" customWidth="1"/>
    <col min="7174" max="7174" width="8.625" style="23" customWidth="1"/>
    <col min="7175" max="7176" width="7.625" style="23" customWidth="1"/>
    <col min="7177" max="7177" width="8.125" style="23" customWidth="1"/>
    <col min="7178" max="7409" width="9" style="23" customWidth="1"/>
    <col min="7410" max="7410" width="2.625" style="23" customWidth="1"/>
    <col min="7411" max="7424" width="8.625" style="23"/>
    <col min="7425" max="7425" width="3.125" style="23" customWidth="1"/>
    <col min="7426" max="7426" width="8.875" style="23" customWidth="1"/>
    <col min="7427" max="7427" width="4.625" style="23" customWidth="1"/>
    <col min="7428" max="7428" width="38.75" style="23" customWidth="1"/>
    <col min="7429" max="7429" width="21.875" style="23" customWidth="1"/>
    <col min="7430" max="7430" width="8.625" style="23" customWidth="1"/>
    <col min="7431" max="7432" width="7.625" style="23" customWidth="1"/>
    <col min="7433" max="7433" width="8.125" style="23" customWidth="1"/>
    <col min="7434" max="7665" width="9" style="23" customWidth="1"/>
    <col min="7666" max="7666" width="2.625" style="23" customWidth="1"/>
    <col min="7667" max="7680" width="8.625" style="23"/>
    <col min="7681" max="7681" width="3.125" style="23" customWidth="1"/>
    <col min="7682" max="7682" width="8.875" style="23" customWidth="1"/>
    <col min="7683" max="7683" width="4.625" style="23" customWidth="1"/>
    <col min="7684" max="7684" width="38.75" style="23" customWidth="1"/>
    <col min="7685" max="7685" width="21.875" style="23" customWidth="1"/>
    <col min="7686" max="7686" width="8.625" style="23" customWidth="1"/>
    <col min="7687" max="7688" width="7.625" style="23" customWidth="1"/>
    <col min="7689" max="7689" width="8.125" style="23" customWidth="1"/>
    <col min="7690" max="7921" width="9" style="23" customWidth="1"/>
    <col min="7922" max="7922" width="2.625" style="23" customWidth="1"/>
    <col min="7923" max="7936" width="8.625" style="23"/>
    <col min="7937" max="7937" width="3.125" style="23" customWidth="1"/>
    <col min="7938" max="7938" width="8.875" style="23" customWidth="1"/>
    <col min="7939" max="7939" width="4.625" style="23" customWidth="1"/>
    <col min="7940" max="7940" width="38.75" style="23" customWidth="1"/>
    <col min="7941" max="7941" width="21.875" style="23" customWidth="1"/>
    <col min="7942" max="7942" width="8.625" style="23" customWidth="1"/>
    <col min="7943" max="7944" width="7.625" style="23" customWidth="1"/>
    <col min="7945" max="7945" width="8.125" style="23" customWidth="1"/>
    <col min="7946" max="8177" width="9" style="23" customWidth="1"/>
    <col min="8178" max="8178" width="2.625" style="23" customWidth="1"/>
    <col min="8179" max="8192" width="8.625" style="23"/>
    <col min="8193" max="8193" width="3.125" style="23" customWidth="1"/>
    <col min="8194" max="8194" width="8.875" style="23" customWidth="1"/>
    <col min="8195" max="8195" width="4.625" style="23" customWidth="1"/>
    <col min="8196" max="8196" width="38.75" style="23" customWidth="1"/>
    <col min="8197" max="8197" width="21.875" style="23" customWidth="1"/>
    <col min="8198" max="8198" width="8.625" style="23" customWidth="1"/>
    <col min="8199" max="8200" width="7.625" style="23" customWidth="1"/>
    <col min="8201" max="8201" width="8.125" style="23" customWidth="1"/>
    <col min="8202" max="8433" width="9" style="23" customWidth="1"/>
    <col min="8434" max="8434" width="2.625" style="23" customWidth="1"/>
    <col min="8435" max="8448" width="8.625" style="23"/>
    <col min="8449" max="8449" width="3.125" style="23" customWidth="1"/>
    <col min="8450" max="8450" width="8.875" style="23" customWidth="1"/>
    <col min="8451" max="8451" width="4.625" style="23" customWidth="1"/>
    <col min="8452" max="8452" width="38.75" style="23" customWidth="1"/>
    <col min="8453" max="8453" width="21.875" style="23" customWidth="1"/>
    <col min="8454" max="8454" width="8.625" style="23" customWidth="1"/>
    <col min="8455" max="8456" width="7.625" style="23" customWidth="1"/>
    <col min="8457" max="8457" width="8.125" style="23" customWidth="1"/>
    <col min="8458" max="8689" width="9" style="23" customWidth="1"/>
    <col min="8690" max="8690" width="2.625" style="23" customWidth="1"/>
    <col min="8691" max="8704" width="8.625" style="23"/>
    <col min="8705" max="8705" width="3.125" style="23" customWidth="1"/>
    <col min="8706" max="8706" width="8.875" style="23" customWidth="1"/>
    <col min="8707" max="8707" width="4.625" style="23" customWidth="1"/>
    <col min="8708" max="8708" width="38.75" style="23" customWidth="1"/>
    <col min="8709" max="8709" width="21.875" style="23" customWidth="1"/>
    <col min="8710" max="8710" width="8.625" style="23" customWidth="1"/>
    <col min="8711" max="8712" width="7.625" style="23" customWidth="1"/>
    <col min="8713" max="8713" width="8.125" style="23" customWidth="1"/>
    <col min="8714" max="8945" width="9" style="23" customWidth="1"/>
    <col min="8946" max="8946" width="2.625" style="23" customWidth="1"/>
    <col min="8947" max="8960" width="8.625" style="23"/>
    <col min="8961" max="8961" width="3.125" style="23" customWidth="1"/>
    <col min="8962" max="8962" width="8.875" style="23" customWidth="1"/>
    <col min="8963" max="8963" width="4.625" style="23" customWidth="1"/>
    <col min="8964" max="8964" width="38.75" style="23" customWidth="1"/>
    <col min="8965" max="8965" width="21.875" style="23" customWidth="1"/>
    <col min="8966" max="8966" width="8.625" style="23" customWidth="1"/>
    <col min="8967" max="8968" width="7.625" style="23" customWidth="1"/>
    <col min="8969" max="8969" width="8.125" style="23" customWidth="1"/>
    <col min="8970" max="9201" width="9" style="23" customWidth="1"/>
    <col min="9202" max="9202" width="2.625" style="23" customWidth="1"/>
    <col min="9203" max="9216" width="8.625" style="23"/>
    <col min="9217" max="9217" width="3.125" style="23" customWidth="1"/>
    <col min="9218" max="9218" width="8.875" style="23" customWidth="1"/>
    <col min="9219" max="9219" width="4.625" style="23" customWidth="1"/>
    <col min="9220" max="9220" width="38.75" style="23" customWidth="1"/>
    <col min="9221" max="9221" width="21.875" style="23" customWidth="1"/>
    <col min="9222" max="9222" width="8.625" style="23" customWidth="1"/>
    <col min="9223" max="9224" width="7.625" style="23" customWidth="1"/>
    <col min="9225" max="9225" width="8.125" style="23" customWidth="1"/>
    <col min="9226" max="9457" width="9" style="23" customWidth="1"/>
    <col min="9458" max="9458" width="2.625" style="23" customWidth="1"/>
    <col min="9459" max="9472" width="8.625" style="23"/>
    <col min="9473" max="9473" width="3.125" style="23" customWidth="1"/>
    <col min="9474" max="9474" width="8.875" style="23" customWidth="1"/>
    <col min="9475" max="9475" width="4.625" style="23" customWidth="1"/>
    <col min="9476" max="9476" width="38.75" style="23" customWidth="1"/>
    <col min="9477" max="9477" width="21.875" style="23" customWidth="1"/>
    <col min="9478" max="9478" width="8.625" style="23" customWidth="1"/>
    <col min="9479" max="9480" width="7.625" style="23" customWidth="1"/>
    <col min="9481" max="9481" width="8.125" style="23" customWidth="1"/>
    <col min="9482" max="9713" width="9" style="23" customWidth="1"/>
    <col min="9714" max="9714" width="2.625" style="23" customWidth="1"/>
    <col min="9715" max="9728" width="8.625" style="23"/>
    <col min="9729" max="9729" width="3.125" style="23" customWidth="1"/>
    <col min="9730" max="9730" width="8.875" style="23" customWidth="1"/>
    <col min="9731" max="9731" width="4.625" style="23" customWidth="1"/>
    <col min="9732" max="9732" width="38.75" style="23" customWidth="1"/>
    <col min="9733" max="9733" width="21.875" style="23" customWidth="1"/>
    <col min="9734" max="9734" width="8.625" style="23" customWidth="1"/>
    <col min="9735" max="9736" width="7.625" style="23" customWidth="1"/>
    <col min="9737" max="9737" width="8.125" style="23" customWidth="1"/>
    <col min="9738" max="9969" width="9" style="23" customWidth="1"/>
    <col min="9970" max="9970" width="2.625" style="23" customWidth="1"/>
    <col min="9971" max="9984" width="8.625" style="23"/>
    <col min="9985" max="9985" width="3.125" style="23" customWidth="1"/>
    <col min="9986" max="9986" width="8.875" style="23" customWidth="1"/>
    <col min="9987" max="9987" width="4.625" style="23" customWidth="1"/>
    <col min="9988" max="9988" width="38.75" style="23" customWidth="1"/>
    <col min="9989" max="9989" width="21.875" style="23" customWidth="1"/>
    <col min="9990" max="9990" width="8.625" style="23" customWidth="1"/>
    <col min="9991" max="9992" width="7.625" style="23" customWidth="1"/>
    <col min="9993" max="9993" width="8.125" style="23" customWidth="1"/>
    <col min="9994" max="10225" width="9" style="23" customWidth="1"/>
    <col min="10226" max="10226" width="2.625" style="23" customWidth="1"/>
    <col min="10227" max="10240" width="8.625" style="23"/>
    <col min="10241" max="10241" width="3.125" style="23" customWidth="1"/>
    <col min="10242" max="10242" width="8.875" style="23" customWidth="1"/>
    <col min="10243" max="10243" width="4.625" style="23" customWidth="1"/>
    <col min="10244" max="10244" width="38.75" style="23" customWidth="1"/>
    <col min="10245" max="10245" width="21.875" style="23" customWidth="1"/>
    <col min="10246" max="10246" width="8.625" style="23" customWidth="1"/>
    <col min="10247" max="10248" width="7.625" style="23" customWidth="1"/>
    <col min="10249" max="10249" width="8.125" style="23" customWidth="1"/>
    <col min="10250" max="10481" width="9" style="23" customWidth="1"/>
    <col min="10482" max="10482" width="2.625" style="23" customWidth="1"/>
    <col min="10483" max="10496" width="8.625" style="23"/>
    <col min="10497" max="10497" width="3.125" style="23" customWidth="1"/>
    <col min="10498" max="10498" width="8.875" style="23" customWidth="1"/>
    <col min="10499" max="10499" width="4.625" style="23" customWidth="1"/>
    <col min="10500" max="10500" width="38.75" style="23" customWidth="1"/>
    <col min="10501" max="10501" width="21.875" style="23" customWidth="1"/>
    <col min="10502" max="10502" width="8.625" style="23" customWidth="1"/>
    <col min="10503" max="10504" width="7.625" style="23" customWidth="1"/>
    <col min="10505" max="10505" width="8.125" style="23" customWidth="1"/>
    <col min="10506" max="10737" width="9" style="23" customWidth="1"/>
    <col min="10738" max="10738" width="2.625" style="23" customWidth="1"/>
    <col min="10739" max="10752" width="8.625" style="23"/>
    <col min="10753" max="10753" width="3.125" style="23" customWidth="1"/>
    <col min="10754" max="10754" width="8.875" style="23" customWidth="1"/>
    <col min="10755" max="10755" width="4.625" style="23" customWidth="1"/>
    <col min="10756" max="10756" width="38.75" style="23" customWidth="1"/>
    <col min="10757" max="10757" width="21.875" style="23" customWidth="1"/>
    <col min="10758" max="10758" width="8.625" style="23" customWidth="1"/>
    <col min="10759" max="10760" width="7.625" style="23" customWidth="1"/>
    <col min="10761" max="10761" width="8.125" style="23" customWidth="1"/>
    <col min="10762" max="10993" width="9" style="23" customWidth="1"/>
    <col min="10994" max="10994" width="2.625" style="23" customWidth="1"/>
    <col min="10995" max="11008" width="8.625" style="23"/>
    <col min="11009" max="11009" width="3.125" style="23" customWidth="1"/>
    <col min="11010" max="11010" width="8.875" style="23" customWidth="1"/>
    <col min="11011" max="11011" width="4.625" style="23" customWidth="1"/>
    <col min="11012" max="11012" width="38.75" style="23" customWidth="1"/>
    <col min="11013" max="11013" width="21.875" style="23" customWidth="1"/>
    <col min="11014" max="11014" width="8.625" style="23" customWidth="1"/>
    <col min="11015" max="11016" width="7.625" style="23" customWidth="1"/>
    <col min="11017" max="11017" width="8.125" style="23" customWidth="1"/>
    <col min="11018" max="11249" width="9" style="23" customWidth="1"/>
    <col min="11250" max="11250" width="2.625" style="23" customWidth="1"/>
    <col min="11251" max="11264" width="8.625" style="23"/>
    <col min="11265" max="11265" width="3.125" style="23" customWidth="1"/>
    <col min="11266" max="11266" width="8.875" style="23" customWidth="1"/>
    <col min="11267" max="11267" width="4.625" style="23" customWidth="1"/>
    <col min="11268" max="11268" width="38.75" style="23" customWidth="1"/>
    <col min="11269" max="11269" width="21.875" style="23" customWidth="1"/>
    <col min="11270" max="11270" width="8.625" style="23" customWidth="1"/>
    <col min="11271" max="11272" width="7.625" style="23" customWidth="1"/>
    <col min="11273" max="11273" width="8.125" style="23" customWidth="1"/>
    <col min="11274" max="11505" width="9" style="23" customWidth="1"/>
    <col min="11506" max="11506" width="2.625" style="23" customWidth="1"/>
    <col min="11507" max="11520" width="8.625" style="23"/>
    <col min="11521" max="11521" width="3.125" style="23" customWidth="1"/>
    <col min="11522" max="11522" width="8.875" style="23" customWidth="1"/>
    <col min="11523" max="11523" width="4.625" style="23" customWidth="1"/>
    <col min="11524" max="11524" width="38.75" style="23" customWidth="1"/>
    <col min="11525" max="11525" width="21.875" style="23" customWidth="1"/>
    <col min="11526" max="11526" width="8.625" style="23" customWidth="1"/>
    <col min="11527" max="11528" width="7.625" style="23" customWidth="1"/>
    <col min="11529" max="11529" width="8.125" style="23" customWidth="1"/>
    <col min="11530" max="11761" width="9" style="23" customWidth="1"/>
    <col min="11762" max="11762" width="2.625" style="23" customWidth="1"/>
    <col min="11763" max="11776" width="8.625" style="23"/>
    <col min="11777" max="11777" width="3.125" style="23" customWidth="1"/>
    <col min="11778" max="11778" width="8.875" style="23" customWidth="1"/>
    <col min="11779" max="11779" width="4.625" style="23" customWidth="1"/>
    <col min="11780" max="11780" width="38.75" style="23" customWidth="1"/>
    <col min="11781" max="11781" width="21.875" style="23" customWidth="1"/>
    <col min="11782" max="11782" width="8.625" style="23" customWidth="1"/>
    <col min="11783" max="11784" width="7.625" style="23" customWidth="1"/>
    <col min="11785" max="11785" width="8.125" style="23" customWidth="1"/>
    <col min="11786" max="12017" width="9" style="23" customWidth="1"/>
    <col min="12018" max="12018" width="2.625" style="23" customWidth="1"/>
    <col min="12019" max="12032" width="8.625" style="23"/>
    <col min="12033" max="12033" width="3.125" style="23" customWidth="1"/>
    <col min="12034" max="12034" width="8.875" style="23" customWidth="1"/>
    <col min="12035" max="12035" width="4.625" style="23" customWidth="1"/>
    <col min="12036" max="12036" width="38.75" style="23" customWidth="1"/>
    <col min="12037" max="12037" width="21.875" style="23" customWidth="1"/>
    <col min="12038" max="12038" width="8.625" style="23" customWidth="1"/>
    <col min="12039" max="12040" width="7.625" style="23" customWidth="1"/>
    <col min="12041" max="12041" width="8.125" style="23" customWidth="1"/>
    <col min="12042" max="12273" width="9" style="23" customWidth="1"/>
    <col min="12274" max="12274" width="2.625" style="23" customWidth="1"/>
    <col min="12275" max="12288" width="8.625" style="23"/>
    <col min="12289" max="12289" width="3.125" style="23" customWidth="1"/>
    <col min="12290" max="12290" width="8.875" style="23" customWidth="1"/>
    <col min="12291" max="12291" width="4.625" style="23" customWidth="1"/>
    <col min="12292" max="12292" width="38.75" style="23" customWidth="1"/>
    <col min="12293" max="12293" width="21.875" style="23" customWidth="1"/>
    <col min="12294" max="12294" width="8.625" style="23" customWidth="1"/>
    <col min="12295" max="12296" width="7.625" style="23" customWidth="1"/>
    <col min="12297" max="12297" width="8.125" style="23" customWidth="1"/>
    <col min="12298" max="12529" width="9" style="23" customWidth="1"/>
    <col min="12530" max="12530" width="2.625" style="23" customWidth="1"/>
    <col min="12531" max="12544" width="8.625" style="23"/>
    <col min="12545" max="12545" width="3.125" style="23" customWidth="1"/>
    <col min="12546" max="12546" width="8.875" style="23" customWidth="1"/>
    <col min="12547" max="12547" width="4.625" style="23" customWidth="1"/>
    <col min="12548" max="12548" width="38.75" style="23" customWidth="1"/>
    <col min="12549" max="12549" width="21.875" style="23" customWidth="1"/>
    <col min="12550" max="12550" width="8.625" style="23" customWidth="1"/>
    <col min="12551" max="12552" width="7.625" style="23" customWidth="1"/>
    <col min="12553" max="12553" width="8.125" style="23" customWidth="1"/>
    <col min="12554" max="12785" width="9" style="23" customWidth="1"/>
    <col min="12786" max="12786" width="2.625" style="23" customWidth="1"/>
    <col min="12787" max="12800" width="8.625" style="23"/>
    <col min="12801" max="12801" width="3.125" style="23" customWidth="1"/>
    <col min="12802" max="12802" width="8.875" style="23" customWidth="1"/>
    <col min="12803" max="12803" width="4.625" style="23" customWidth="1"/>
    <col min="12804" max="12804" width="38.75" style="23" customWidth="1"/>
    <col min="12805" max="12805" width="21.875" style="23" customWidth="1"/>
    <col min="12806" max="12806" width="8.625" style="23" customWidth="1"/>
    <col min="12807" max="12808" width="7.625" style="23" customWidth="1"/>
    <col min="12809" max="12809" width="8.125" style="23" customWidth="1"/>
    <col min="12810" max="13041" width="9" style="23" customWidth="1"/>
    <col min="13042" max="13042" width="2.625" style="23" customWidth="1"/>
    <col min="13043" max="13056" width="8.625" style="23"/>
    <col min="13057" max="13057" width="3.125" style="23" customWidth="1"/>
    <col min="13058" max="13058" width="8.875" style="23" customWidth="1"/>
    <col min="13059" max="13059" width="4.625" style="23" customWidth="1"/>
    <col min="13060" max="13060" width="38.75" style="23" customWidth="1"/>
    <col min="13061" max="13061" width="21.875" style="23" customWidth="1"/>
    <col min="13062" max="13062" width="8.625" style="23" customWidth="1"/>
    <col min="13063" max="13064" width="7.625" style="23" customWidth="1"/>
    <col min="13065" max="13065" width="8.125" style="23" customWidth="1"/>
    <col min="13066" max="13297" width="9" style="23" customWidth="1"/>
    <col min="13298" max="13298" width="2.625" style="23" customWidth="1"/>
    <col min="13299" max="13312" width="8.625" style="23"/>
    <col min="13313" max="13313" width="3.125" style="23" customWidth="1"/>
    <col min="13314" max="13314" width="8.875" style="23" customWidth="1"/>
    <col min="13315" max="13315" width="4.625" style="23" customWidth="1"/>
    <col min="13316" max="13316" width="38.75" style="23" customWidth="1"/>
    <col min="13317" max="13317" width="21.875" style="23" customWidth="1"/>
    <col min="13318" max="13318" width="8.625" style="23" customWidth="1"/>
    <col min="13319" max="13320" width="7.625" style="23" customWidth="1"/>
    <col min="13321" max="13321" width="8.125" style="23" customWidth="1"/>
    <col min="13322" max="13553" width="9" style="23" customWidth="1"/>
    <col min="13554" max="13554" width="2.625" style="23" customWidth="1"/>
    <col min="13555" max="13568" width="8.625" style="23"/>
    <col min="13569" max="13569" width="3.125" style="23" customWidth="1"/>
    <col min="13570" max="13570" width="8.875" style="23" customWidth="1"/>
    <col min="13571" max="13571" width="4.625" style="23" customWidth="1"/>
    <col min="13572" max="13572" width="38.75" style="23" customWidth="1"/>
    <col min="13573" max="13573" width="21.875" style="23" customWidth="1"/>
    <col min="13574" max="13574" width="8.625" style="23" customWidth="1"/>
    <col min="13575" max="13576" width="7.625" style="23" customWidth="1"/>
    <col min="13577" max="13577" width="8.125" style="23" customWidth="1"/>
    <col min="13578" max="13809" width="9" style="23" customWidth="1"/>
    <col min="13810" max="13810" width="2.625" style="23" customWidth="1"/>
    <col min="13811" max="13824" width="8.625" style="23"/>
    <col min="13825" max="13825" width="3.125" style="23" customWidth="1"/>
    <col min="13826" max="13826" width="8.875" style="23" customWidth="1"/>
    <col min="13827" max="13827" width="4.625" style="23" customWidth="1"/>
    <col min="13828" max="13828" width="38.75" style="23" customWidth="1"/>
    <col min="13829" max="13829" width="21.875" style="23" customWidth="1"/>
    <col min="13830" max="13830" width="8.625" style="23" customWidth="1"/>
    <col min="13831" max="13832" width="7.625" style="23" customWidth="1"/>
    <col min="13833" max="13833" width="8.125" style="23" customWidth="1"/>
    <col min="13834" max="14065" width="9" style="23" customWidth="1"/>
    <col min="14066" max="14066" width="2.625" style="23" customWidth="1"/>
    <col min="14067" max="14080" width="8.625" style="23"/>
    <col min="14081" max="14081" width="3.125" style="23" customWidth="1"/>
    <col min="14082" max="14082" width="8.875" style="23" customWidth="1"/>
    <col min="14083" max="14083" width="4.625" style="23" customWidth="1"/>
    <col min="14084" max="14084" width="38.75" style="23" customWidth="1"/>
    <col min="14085" max="14085" width="21.875" style="23" customWidth="1"/>
    <col min="14086" max="14086" width="8.625" style="23" customWidth="1"/>
    <col min="14087" max="14088" width="7.625" style="23" customWidth="1"/>
    <col min="14089" max="14089" width="8.125" style="23" customWidth="1"/>
    <col min="14090" max="14321" width="9" style="23" customWidth="1"/>
    <col min="14322" max="14322" width="2.625" style="23" customWidth="1"/>
    <col min="14323" max="14336" width="8.625" style="23"/>
    <col min="14337" max="14337" width="3.125" style="23" customWidth="1"/>
    <col min="14338" max="14338" width="8.875" style="23" customWidth="1"/>
    <col min="14339" max="14339" width="4.625" style="23" customWidth="1"/>
    <col min="14340" max="14340" width="38.75" style="23" customWidth="1"/>
    <col min="14341" max="14341" width="21.875" style="23" customWidth="1"/>
    <col min="14342" max="14342" width="8.625" style="23" customWidth="1"/>
    <col min="14343" max="14344" width="7.625" style="23" customWidth="1"/>
    <col min="14345" max="14345" width="8.125" style="23" customWidth="1"/>
    <col min="14346" max="14577" width="9" style="23" customWidth="1"/>
    <col min="14578" max="14578" width="2.625" style="23" customWidth="1"/>
    <col min="14579" max="14592" width="8.625" style="23"/>
    <col min="14593" max="14593" width="3.125" style="23" customWidth="1"/>
    <col min="14594" max="14594" width="8.875" style="23" customWidth="1"/>
    <col min="14595" max="14595" width="4.625" style="23" customWidth="1"/>
    <col min="14596" max="14596" width="38.75" style="23" customWidth="1"/>
    <col min="14597" max="14597" width="21.875" style="23" customWidth="1"/>
    <col min="14598" max="14598" width="8.625" style="23" customWidth="1"/>
    <col min="14599" max="14600" width="7.625" style="23" customWidth="1"/>
    <col min="14601" max="14601" width="8.125" style="23" customWidth="1"/>
    <col min="14602" max="14833" width="9" style="23" customWidth="1"/>
    <col min="14834" max="14834" width="2.625" style="23" customWidth="1"/>
    <col min="14835" max="14848" width="8.625" style="23"/>
    <col min="14849" max="14849" width="3.125" style="23" customWidth="1"/>
    <col min="14850" max="14850" width="8.875" style="23" customWidth="1"/>
    <col min="14851" max="14851" width="4.625" style="23" customWidth="1"/>
    <col min="14852" max="14852" width="38.75" style="23" customWidth="1"/>
    <col min="14853" max="14853" width="21.875" style="23" customWidth="1"/>
    <col min="14854" max="14854" width="8.625" style="23" customWidth="1"/>
    <col min="14855" max="14856" width="7.625" style="23" customWidth="1"/>
    <col min="14857" max="14857" width="8.125" style="23" customWidth="1"/>
    <col min="14858" max="15089" width="9" style="23" customWidth="1"/>
    <col min="15090" max="15090" width="2.625" style="23" customWidth="1"/>
    <col min="15091" max="15104" width="8.625" style="23"/>
    <col min="15105" max="15105" width="3.125" style="23" customWidth="1"/>
    <col min="15106" max="15106" width="8.875" style="23" customWidth="1"/>
    <col min="15107" max="15107" width="4.625" style="23" customWidth="1"/>
    <col min="15108" max="15108" width="38.75" style="23" customWidth="1"/>
    <col min="15109" max="15109" width="21.875" style="23" customWidth="1"/>
    <col min="15110" max="15110" width="8.625" style="23" customWidth="1"/>
    <col min="15111" max="15112" width="7.625" style="23" customWidth="1"/>
    <col min="15113" max="15113" width="8.125" style="23" customWidth="1"/>
    <col min="15114" max="15345" width="9" style="23" customWidth="1"/>
    <col min="15346" max="15346" width="2.625" style="23" customWidth="1"/>
    <col min="15347" max="15360" width="8.625" style="23"/>
    <col min="15361" max="15361" width="3.125" style="23" customWidth="1"/>
    <col min="15362" max="15362" width="8.875" style="23" customWidth="1"/>
    <col min="15363" max="15363" width="4.625" style="23" customWidth="1"/>
    <col min="15364" max="15364" width="38.75" style="23" customWidth="1"/>
    <col min="15365" max="15365" width="21.875" style="23" customWidth="1"/>
    <col min="15366" max="15366" width="8.625" style="23" customWidth="1"/>
    <col min="15367" max="15368" width="7.625" style="23" customWidth="1"/>
    <col min="15369" max="15369" width="8.125" style="23" customWidth="1"/>
    <col min="15370" max="15601" width="9" style="23" customWidth="1"/>
    <col min="15602" max="15602" width="2.625" style="23" customWidth="1"/>
    <col min="15603" max="15616" width="8.625" style="23"/>
    <col min="15617" max="15617" width="3.125" style="23" customWidth="1"/>
    <col min="15618" max="15618" width="8.875" style="23" customWidth="1"/>
    <col min="15619" max="15619" width="4.625" style="23" customWidth="1"/>
    <col min="15620" max="15620" width="38.75" style="23" customWidth="1"/>
    <col min="15621" max="15621" width="21.875" style="23" customWidth="1"/>
    <col min="15622" max="15622" width="8.625" style="23" customWidth="1"/>
    <col min="15623" max="15624" width="7.625" style="23" customWidth="1"/>
    <col min="15625" max="15625" width="8.125" style="23" customWidth="1"/>
    <col min="15626" max="15857" width="9" style="23" customWidth="1"/>
    <col min="15858" max="15858" width="2.625" style="23" customWidth="1"/>
    <col min="15859" max="15872" width="8.625" style="23"/>
    <col min="15873" max="15873" width="3.125" style="23" customWidth="1"/>
    <col min="15874" max="15874" width="8.875" style="23" customWidth="1"/>
    <col min="15875" max="15875" width="4.625" style="23" customWidth="1"/>
    <col min="15876" max="15876" width="38.75" style="23" customWidth="1"/>
    <col min="15877" max="15877" width="21.875" style="23" customWidth="1"/>
    <col min="15878" max="15878" width="8.625" style="23" customWidth="1"/>
    <col min="15879" max="15880" width="7.625" style="23" customWidth="1"/>
    <col min="15881" max="15881" width="8.125" style="23" customWidth="1"/>
    <col min="15882" max="16113" width="9" style="23" customWidth="1"/>
    <col min="16114" max="16114" width="2.625" style="23" customWidth="1"/>
    <col min="16115" max="16128" width="8.625" style="23"/>
    <col min="16129" max="16129" width="3.125" style="23" customWidth="1"/>
    <col min="16130" max="16130" width="8.875" style="23" customWidth="1"/>
    <col min="16131" max="16131" width="4.625" style="23" customWidth="1"/>
    <col min="16132" max="16132" width="38.75" style="23" customWidth="1"/>
    <col min="16133" max="16133" width="21.875" style="23" customWidth="1"/>
    <col min="16134" max="16134" width="8.625" style="23" customWidth="1"/>
    <col min="16135" max="16136" width="7.625" style="23" customWidth="1"/>
    <col min="16137" max="16137" width="8.125" style="23" customWidth="1"/>
    <col min="16138" max="16369" width="9" style="23" customWidth="1"/>
    <col min="16370" max="16370" width="2.625" style="23" customWidth="1"/>
    <col min="16371" max="16384" width="8.625" style="23"/>
  </cols>
  <sheetData>
    <row r="1" spans="1:10" ht="20.25" customHeight="1">
      <c r="A1" s="130" t="s">
        <v>31</v>
      </c>
      <c r="B1" s="130"/>
      <c r="C1" s="130"/>
      <c r="D1" s="130"/>
      <c r="E1" s="130"/>
      <c r="F1" s="130"/>
      <c r="G1" s="130"/>
      <c r="H1" s="130"/>
      <c r="I1" s="130"/>
    </row>
    <row r="2" spans="1:10" ht="14.25" customHeight="1" thickBot="1">
      <c r="A2" s="131" t="s">
        <v>32</v>
      </c>
      <c r="B2" s="131"/>
      <c r="C2" s="131"/>
      <c r="D2" s="131"/>
      <c r="E2" s="131"/>
      <c r="F2" s="131"/>
      <c r="G2" s="131"/>
      <c r="H2" s="131"/>
      <c r="I2" s="131"/>
    </row>
    <row r="3" spans="1:10" ht="15.75" customHeight="1" thickBot="1">
      <c r="A3" s="24" t="s">
        <v>8</v>
      </c>
      <c r="B3" s="25" t="s">
        <v>9</v>
      </c>
      <c r="C3" s="25"/>
      <c r="D3" s="18" t="s">
        <v>13</v>
      </c>
      <c r="E3" s="74" t="s">
        <v>14</v>
      </c>
      <c r="F3" s="75" t="s">
        <v>10</v>
      </c>
      <c r="G3" s="76" t="s">
        <v>15</v>
      </c>
      <c r="H3" s="76" t="s">
        <v>16</v>
      </c>
      <c r="I3" s="77" t="s">
        <v>17</v>
      </c>
    </row>
    <row r="4" spans="1:10" ht="21.75" customHeight="1">
      <c r="A4" s="121">
        <v>1</v>
      </c>
      <c r="B4" s="123">
        <v>45168</v>
      </c>
      <c r="C4" s="128" t="s">
        <v>6</v>
      </c>
      <c r="D4" s="55" t="s">
        <v>33</v>
      </c>
      <c r="E4" s="27" t="s">
        <v>12</v>
      </c>
      <c r="F4" s="28">
        <f>G4*4+H4*9+I4*4</f>
        <v>350.1</v>
      </c>
      <c r="G4" s="29">
        <v>11.2</v>
      </c>
      <c r="H4" s="30">
        <v>10.1</v>
      </c>
      <c r="I4" s="87">
        <v>53.6</v>
      </c>
      <c r="J4" s="10"/>
    </row>
    <row r="5" spans="1:10" ht="15" customHeight="1">
      <c r="A5" s="121"/>
      <c r="B5" s="126"/>
      <c r="C5" s="132"/>
      <c r="D5" s="42" t="s">
        <v>34</v>
      </c>
      <c r="E5" s="38" t="s">
        <v>35</v>
      </c>
      <c r="F5" s="33"/>
      <c r="G5" s="34"/>
      <c r="H5" s="34"/>
      <c r="I5" s="86"/>
      <c r="J5" s="10"/>
    </row>
    <row r="6" spans="1:10" ht="21" customHeight="1">
      <c r="A6" s="121"/>
      <c r="B6" s="125">
        <v>45169</v>
      </c>
      <c r="C6" s="119" t="s">
        <v>7</v>
      </c>
      <c r="D6" s="56" t="s">
        <v>36</v>
      </c>
      <c r="E6" s="57" t="s">
        <v>37</v>
      </c>
      <c r="F6" s="33">
        <f>G6*4+H6*9+I6*4</f>
        <v>350.1</v>
      </c>
      <c r="G6" s="29">
        <v>11.2</v>
      </c>
      <c r="H6" s="30">
        <v>10.1</v>
      </c>
      <c r="I6" s="87">
        <v>53.6</v>
      </c>
    </row>
    <row r="7" spans="1:10" ht="11.25" customHeight="1">
      <c r="A7" s="121"/>
      <c r="B7" s="126"/>
      <c r="C7" s="132"/>
      <c r="D7" s="58" t="s">
        <v>38</v>
      </c>
      <c r="E7" s="59" t="s">
        <v>39</v>
      </c>
      <c r="F7" s="33"/>
      <c r="G7" s="34"/>
      <c r="H7" s="34"/>
      <c r="I7" s="86"/>
    </row>
    <row r="8" spans="1:10" ht="21" customHeight="1">
      <c r="A8" s="121"/>
      <c r="B8" s="123">
        <v>45170</v>
      </c>
      <c r="C8" s="128" t="s">
        <v>18</v>
      </c>
      <c r="D8" s="60" t="s">
        <v>40</v>
      </c>
      <c r="E8" s="61" t="s">
        <v>41</v>
      </c>
      <c r="F8" s="33">
        <f>G8*4+H8*9+I8*4</f>
        <v>376.2</v>
      </c>
      <c r="G8" s="50">
        <v>12</v>
      </c>
      <c r="H8" s="51">
        <v>11.8</v>
      </c>
      <c r="I8" s="93">
        <v>55.5</v>
      </c>
    </row>
    <row r="9" spans="1:10" ht="12" customHeight="1" thickBot="1">
      <c r="A9" s="121"/>
      <c r="B9" s="123"/>
      <c r="C9" s="128"/>
      <c r="D9" s="97" t="s">
        <v>42</v>
      </c>
      <c r="E9" s="98" t="s">
        <v>41</v>
      </c>
      <c r="F9" s="99"/>
      <c r="G9" s="100"/>
      <c r="H9" s="100"/>
      <c r="I9" s="101"/>
    </row>
    <row r="10" spans="1:10" ht="21.75" customHeight="1">
      <c r="A10" s="127">
        <v>2</v>
      </c>
      <c r="B10" s="129">
        <v>45173</v>
      </c>
      <c r="C10" s="102" t="s">
        <v>5</v>
      </c>
      <c r="D10" s="103" t="s">
        <v>43</v>
      </c>
      <c r="E10" s="104" t="s">
        <v>44</v>
      </c>
      <c r="F10" s="83">
        <f>G10*4+H10*9+I10*4</f>
        <v>347.3</v>
      </c>
      <c r="G10" s="84">
        <v>11.2</v>
      </c>
      <c r="H10" s="84">
        <v>10.5</v>
      </c>
      <c r="I10" s="85">
        <v>52</v>
      </c>
    </row>
    <row r="11" spans="1:10" ht="15" customHeight="1">
      <c r="A11" s="121"/>
      <c r="B11" s="126"/>
      <c r="C11" s="48"/>
      <c r="D11" s="31" t="s">
        <v>45</v>
      </c>
      <c r="E11" s="32" t="s">
        <v>46</v>
      </c>
      <c r="F11" s="33"/>
      <c r="G11" s="34"/>
      <c r="H11" s="34"/>
      <c r="I11" s="86"/>
    </row>
    <row r="12" spans="1:10" ht="21.75" customHeight="1">
      <c r="A12" s="121"/>
      <c r="B12" s="125">
        <v>45174</v>
      </c>
      <c r="C12" s="47" t="s">
        <v>47</v>
      </c>
      <c r="D12" s="26" t="s">
        <v>48</v>
      </c>
      <c r="E12" s="27" t="s">
        <v>37</v>
      </c>
      <c r="F12" s="33">
        <f>G12*4+H12*9+I12*4</f>
        <v>357.29999999999995</v>
      </c>
      <c r="G12" s="29">
        <v>10.9</v>
      </c>
      <c r="H12" s="30">
        <v>10.5</v>
      </c>
      <c r="I12" s="87">
        <v>54.8</v>
      </c>
    </row>
    <row r="13" spans="1:10" ht="15" customHeight="1">
      <c r="A13" s="121"/>
      <c r="B13" s="126"/>
      <c r="C13" s="48"/>
      <c r="D13" s="31" t="s">
        <v>49</v>
      </c>
      <c r="E13" s="32" t="s">
        <v>39</v>
      </c>
      <c r="F13" s="33"/>
      <c r="G13" s="34"/>
      <c r="H13" s="34"/>
      <c r="I13" s="86"/>
    </row>
    <row r="14" spans="1:10" ht="21.75" customHeight="1">
      <c r="A14" s="121"/>
      <c r="B14" s="125">
        <v>45175</v>
      </c>
      <c r="C14" s="47" t="s">
        <v>6</v>
      </c>
      <c r="D14" s="35" t="s">
        <v>50</v>
      </c>
      <c r="E14" s="36" t="s">
        <v>51</v>
      </c>
      <c r="F14" s="28">
        <f>G14*4+H14*9+I14*4</f>
        <v>348.5</v>
      </c>
      <c r="G14" s="29">
        <v>11.5</v>
      </c>
      <c r="H14" s="29">
        <v>10.5</v>
      </c>
      <c r="I14" s="88">
        <v>52</v>
      </c>
    </row>
    <row r="15" spans="1:10" ht="15" customHeight="1">
      <c r="A15" s="121"/>
      <c r="B15" s="126"/>
      <c r="C15" s="48"/>
      <c r="D15" s="31" t="s">
        <v>52</v>
      </c>
      <c r="E15" s="32" t="s">
        <v>51</v>
      </c>
      <c r="F15" s="33"/>
      <c r="G15" s="34"/>
      <c r="H15" s="34"/>
      <c r="I15" s="86"/>
    </row>
    <row r="16" spans="1:10" ht="21.75" customHeight="1">
      <c r="A16" s="121"/>
      <c r="B16" s="125">
        <v>45176</v>
      </c>
      <c r="C16" s="46" t="s">
        <v>53</v>
      </c>
      <c r="D16" s="49" t="s">
        <v>54</v>
      </c>
      <c r="E16" s="27" t="s">
        <v>55</v>
      </c>
      <c r="F16" s="33">
        <f>G16*4+H16*9+I16*4</f>
        <v>352.2</v>
      </c>
      <c r="G16" s="29">
        <v>10.3</v>
      </c>
      <c r="H16" s="30">
        <v>11</v>
      </c>
      <c r="I16" s="87">
        <v>53</v>
      </c>
    </row>
    <row r="17" spans="1:10" ht="15" customHeight="1">
      <c r="A17" s="121"/>
      <c r="B17" s="126"/>
      <c r="C17" s="48"/>
      <c r="D17" s="72" t="s">
        <v>56</v>
      </c>
      <c r="E17" s="38" t="s">
        <v>39</v>
      </c>
      <c r="F17" s="33"/>
      <c r="G17" s="34"/>
      <c r="H17" s="34"/>
      <c r="I17" s="86"/>
    </row>
    <row r="18" spans="1:10" ht="21.75" customHeight="1">
      <c r="A18" s="121"/>
      <c r="B18" s="123">
        <v>45177</v>
      </c>
      <c r="C18" s="119" t="s">
        <v>57</v>
      </c>
      <c r="D18" s="37" t="s">
        <v>58</v>
      </c>
      <c r="E18" s="39" t="s">
        <v>41</v>
      </c>
      <c r="F18" s="33">
        <f>G18*4+H18*9+I18*4</f>
        <v>353.1</v>
      </c>
      <c r="G18" s="29">
        <v>11.2</v>
      </c>
      <c r="H18" s="30">
        <v>11.5</v>
      </c>
      <c r="I18" s="87">
        <v>51.2</v>
      </c>
    </row>
    <row r="19" spans="1:10" ht="14.25" customHeight="1" thickBot="1">
      <c r="A19" s="122"/>
      <c r="B19" s="124"/>
      <c r="C19" s="120"/>
      <c r="D19" s="95" t="s">
        <v>59</v>
      </c>
      <c r="E19" s="105" t="s">
        <v>41</v>
      </c>
      <c r="F19" s="90"/>
      <c r="G19" s="91"/>
      <c r="H19" s="91"/>
      <c r="I19" s="92"/>
    </row>
    <row r="20" spans="1:10" ht="21.75" customHeight="1">
      <c r="A20" s="121">
        <v>3</v>
      </c>
      <c r="B20" s="123">
        <v>45180</v>
      </c>
      <c r="C20" s="46" t="s">
        <v>5</v>
      </c>
      <c r="D20" s="37" t="s">
        <v>60</v>
      </c>
      <c r="E20" s="62" t="s">
        <v>44</v>
      </c>
      <c r="F20" s="63">
        <f>G20*4+H20*9+I20*4</f>
        <v>344</v>
      </c>
      <c r="G20" s="29">
        <v>11</v>
      </c>
      <c r="H20" s="29">
        <v>10</v>
      </c>
      <c r="I20" s="88">
        <v>52.5</v>
      </c>
    </row>
    <row r="21" spans="1:10" ht="15" customHeight="1">
      <c r="A21" s="121"/>
      <c r="B21" s="126"/>
      <c r="C21" s="48"/>
      <c r="D21" s="58" t="s">
        <v>61</v>
      </c>
      <c r="E21" s="32" t="s">
        <v>46</v>
      </c>
      <c r="F21" s="41"/>
      <c r="G21" s="34"/>
      <c r="H21" s="34"/>
      <c r="I21" s="86"/>
    </row>
    <row r="22" spans="1:10" ht="21.75" customHeight="1">
      <c r="A22" s="121"/>
      <c r="B22" s="125">
        <v>45181</v>
      </c>
      <c r="C22" s="47" t="s">
        <v>47</v>
      </c>
      <c r="D22" s="37" t="s">
        <v>62</v>
      </c>
      <c r="E22" s="27" t="s">
        <v>55</v>
      </c>
      <c r="F22" s="41">
        <f>G22*4+H22*9+I22*4</f>
        <v>347</v>
      </c>
      <c r="G22" s="29">
        <v>10.5</v>
      </c>
      <c r="H22" s="30">
        <v>11</v>
      </c>
      <c r="I22" s="87">
        <v>51.5</v>
      </c>
      <c r="J22" s="10"/>
    </row>
    <row r="23" spans="1:10" ht="15" customHeight="1">
      <c r="A23" s="121"/>
      <c r="B23" s="126"/>
      <c r="C23" s="48"/>
      <c r="D23" s="73" t="s">
        <v>63</v>
      </c>
      <c r="E23" s="54" t="s">
        <v>39</v>
      </c>
      <c r="F23" s="41"/>
      <c r="G23" s="34"/>
      <c r="H23" s="34"/>
      <c r="I23" s="86"/>
      <c r="J23" s="10"/>
    </row>
    <row r="24" spans="1:10" ht="21.75" customHeight="1">
      <c r="A24" s="121"/>
      <c r="B24" s="125">
        <v>45182</v>
      </c>
      <c r="C24" s="47" t="s">
        <v>6</v>
      </c>
      <c r="D24" s="35" t="s">
        <v>64</v>
      </c>
      <c r="E24" s="36" t="s">
        <v>51</v>
      </c>
      <c r="F24" s="33">
        <f>G24*4+H24*9+I24*4</f>
        <v>374.2</v>
      </c>
      <c r="G24" s="29">
        <v>11</v>
      </c>
      <c r="H24" s="30">
        <v>11.8</v>
      </c>
      <c r="I24" s="87">
        <v>56</v>
      </c>
    </row>
    <row r="25" spans="1:10" ht="15" customHeight="1">
      <c r="A25" s="121"/>
      <c r="B25" s="126"/>
      <c r="C25" s="48"/>
      <c r="D25" s="31" t="s">
        <v>65</v>
      </c>
      <c r="E25" s="32" t="s">
        <v>51</v>
      </c>
      <c r="F25" s="41"/>
      <c r="G25" s="34"/>
      <c r="H25" s="34"/>
      <c r="I25" s="86"/>
    </row>
    <row r="26" spans="1:10" ht="21.75" customHeight="1">
      <c r="A26" s="121"/>
      <c r="B26" s="125">
        <v>45183</v>
      </c>
      <c r="C26" s="46" t="s">
        <v>7</v>
      </c>
      <c r="D26" s="49" t="s">
        <v>66</v>
      </c>
      <c r="E26" s="27" t="s">
        <v>37</v>
      </c>
      <c r="F26" s="41">
        <f>G26*4+H26*9+I26*4</f>
        <v>371</v>
      </c>
      <c r="G26" s="29">
        <v>10.5</v>
      </c>
      <c r="H26" s="30">
        <v>12.2</v>
      </c>
      <c r="I26" s="87">
        <v>54.8</v>
      </c>
    </row>
    <row r="27" spans="1:10" ht="15" customHeight="1">
      <c r="A27" s="121"/>
      <c r="B27" s="126"/>
      <c r="C27" s="48"/>
      <c r="D27" s="72" t="s">
        <v>67</v>
      </c>
      <c r="E27" s="53" t="s">
        <v>39</v>
      </c>
      <c r="F27" s="41"/>
      <c r="G27" s="34"/>
      <c r="H27" s="34"/>
      <c r="I27" s="86"/>
    </row>
    <row r="28" spans="1:10" ht="21.75" customHeight="1">
      <c r="A28" s="121"/>
      <c r="B28" s="123">
        <v>45184</v>
      </c>
      <c r="C28" s="119" t="s">
        <v>18</v>
      </c>
      <c r="D28" s="49" t="s">
        <v>68</v>
      </c>
      <c r="E28" s="39" t="s">
        <v>41</v>
      </c>
      <c r="F28" s="41">
        <f>G28*4+H28*9+I28*4</f>
        <v>361</v>
      </c>
      <c r="G28" s="50">
        <v>10.5</v>
      </c>
      <c r="H28" s="51">
        <v>12.2</v>
      </c>
      <c r="I28" s="93">
        <v>52.3</v>
      </c>
    </row>
    <row r="29" spans="1:10" ht="18" customHeight="1" thickBot="1">
      <c r="A29" s="121"/>
      <c r="B29" s="123"/>
      <c r="C29" s="128"/>
      <c r="D29" s="106" t="s">
        <v>69</v>
      </c>
      <c r="E29" s="107" t="s">
        <v>41</v>
      </c>
      <c r="F29" s="108"/>
      <c r="G29" s="82"/>
      <c r="H29" s="82"/>
      <c r="I29" s="94"/>
    </row>
    <row r="30" spans="1:10" s="10" customFormat="1" ht="21">
      <c r="A30" s="127">
        <v>4</v>
      </c>
      <c r="B30" s="129">
        <v>45187</v>
      </c>
      <c r="C30" s="102" t="s">
        <v>5</v>
      </c>
      <c r="D30" s="103" t="s">
        <v>70</v>
      </c>
      <c r="E30" s="110" t="s">
        <v>44</v>
      </c>
      <c r="F30" s="111">
        <f>G30*4+H30*9+I30*4</f>
        <v>344</v>
      </c>
      <c r="G30" s="84">
        <v>11</v>
      </c>
      <c r="H30" s="84">
        <v>10</v>
      </c>
      <c r="I30" s="85">
        <v>52.5</v>
      </c>
    </row>
    <row r="31" spans="1:10" s="10" customFormat="1">
      <c r="A31" s="121"/>
      <c r="B31" s="126"/>
      <c r="C31" s="48"/>
      <c r="D31" s="31" t="s">
        <v>71</v>
      </c>
      <c r="E31" s="52" t="s">
        <v>46</v>
      </c>
      <c r="F31" s="41"/>
      <c r="G31" s="34"/>
      <c r="H31" s="34"/>
      <c r="I31" s="86"/>
    </row>
    <row r="32" spans="1:10" ht="21">
      <c r="A32" s="121"/>
      <c r="B32" s="125">
        <v>45188</v>
      </c>
      <c r="C32" s="47" t="s">
        <v>47</v>
      </c>
      <c r="D32" s="49" t="s">
        <v>72</v>
      </c>
      <c r="E32" s="64" t="s">
        <v>55</v>
      </c>
      <c r="F32" s="41">
        <f>G32*4+H32*9+I32*4</f>
        <v>347</v>
      </c>
      <c r="G32" s="29">
        <v>10.5</v>
      </c>
      <c r="H32" s="30">
        <v>11</v>
      </c>
      <c r="I32" s="87">
        <v>51.5</v>
      </c>
    </row>
    <row r="33" spans="1:10">
      <c r="A33" s="121"/>
      <c r="B33" s="126"/>
      <c r="C33" s="48"/>
      <c r="D33" s="65" t="s">
        <v>73</v>
      </c>
      <c r="E33" s="52" t="s">
        <v>39</v>
      </c>
      <c r="F33" s="41"/>
      <c r="G33" s="34"/>
      <c r="H33" s="34"/>
      <c r="I33" s="86"/>
    </row>
    <row r="34" spans="1:10" ht="21">
      <c r="A34" s="121"/>
      <c r="B34" s="125">
        <v>45189</v>
      </c>
      <c r="C34" s="47" t="s">
        <v>6</v>
      </c>
      <c r="D34" s="35" t="s">
        <v>74</v>
      </c>
      <c r="E34" s="66" t="s">
        <v>51</v>
      </c>
      <c r="F34" s="33">
        <f>G34*4+H34*9+I34*4</f>
        <v>374.2</v>
      </c>
      <c r="G34" s="29">
        <v>11</v>
      </c>
      <c r="H34" s="30">
        <v>11.8</v>
      </c>
      <c r="I34" s="87">
        <v>56</v>
      </c>
    </row>
    <row r="35" spans="1:10" ht="15.75" customHeight="1">
      <c r="A35" s="121"/>
      <c r="B35" s="126"/>
      <c r="C35" s="48"/>
      <c r="D35" s="31" t="s">
        <v>75</v>
      </c>
      <c r="E35" s="52" t="s">
        <v>51</v>
      </c>
      <c r="F35" s="41"/>
      <c r="G35" s="34"/>
      <c r="H35" s="34"/>
      <c r="I35" s="86"/>
      <c r="J35" s="10"/>
    </row>
    <row r="36" spans="1:10" ht="21">
      <c r="A36" s="121"/>
      <c r="B36" s="125">
        <v>45190</v>
      </c>
      <c r="C36" s="46" t="s">
        <v>7</v>
      </c>
      <c r="D36" s="37" t="s">
        <v>76</v>
      </c>
      <c r="E36" s="64" t="s">
        <v>37</v>
      </c>
      <c r="F36" s="41">
        <f>G36*4+H36*9+I36*4</f>
        <v>371</v>
      </c>
      <c r="G36" s="29">
        <v>10.5</v>
      </c>
      <c r="H36" s="30">
        <v>12.2</v>
      </c>
      <c r="I36" s="87">
        <v>54.8</v>
      </c>
      <c r="J36" s="10"/>
    </row>
    <row r="37" spans="1:10">
      <c r="A37" s="121"/>
      <c r="B37" s="126"/>
      <c r="C37" s="48"/>
      <c r="D37" s="31" t="s">
        <v>77</v>
      </c>
      <c r="E37" s="67" t="s">
        <v>39</v>
      </c>
      <c r="F37" s="41"/>
      <c r="G37" s="34"/>
      <c r="H37" s="34"/>
      <c r="I37" s="86"/>
    </row>
    <row r="38" spans="1:10" ht="21">
      <c r="A38" s="121"/>
      <c r="B38" s="125">
        <v>45191</v>
      </c>
      <c r="C38" s="119" t="s">
        <v>18</v>
      </c>
      <c r="D38" s="49" t="s">
        <v>78</v>
      </c>
      <c r="E38" s="68" t="s">
        <v>41</v>
      </c>
      <c r="F38" s="41">
        <f>G38*4+H38*9+I38*4</f>
        <v>361</v>
      </c>
      <c r="G38" s="50">
        <v>10.5</v>
      </c>
      <c r="H38" s="51">
        <v>12.2</v>
      </c>
      <c r="I38" s="93">
        <v>52.3</v>
      </c>
    </row>
    <row r="39" spans="1:10">
      <c r="A39" s="121"/>
      <c r="B39" s="126"/>
      <c r="C39" s="132"/>
      <c r="D39" s="65" t="s">
        <v>73</v>
      </c>
      <c r="E39" s="69" t="s">
        <v>41</v>
      </c>
      <c r="F39" s="41"/>
      <c r="G39" s="51"/>
      <c r="H39" s="51"/>
      <c r="I39" s="93"/>
    </row>
    <row r="40" spans="1:10" ht="21">
      <c r="A40" s="121"/>
      <c r="B40" s="123">
        <v>45192</v>
      </c>
      <c r="C40" s="119" t="s">
        <v>79</v>
      </c>
      <c r="D40" s="70" t="s">
        <v>80</v>
      </c>
      <c r="E40" s="71" t="s">
        <v>81</v>
      </c>
      <c r="F40" s="41">
        <f>G40*4+H40*9+I40*4</f>
        <v>361</v>
      </c>
      <c r="G40" s="50">
        <v>10.5</v>
      </c>
      <c r="H40" s="51">
        <v>12.2</v>
      </c>
      <c r="I40" s="93">
        <v>52.3</v>
      </c>
    </row>
    <row r="41" spans="1:10" ht="17.25" thickBot="1">
      <c r="A41" s="122"/>
      <c r="B41" s="124"/>
      <c r="C41" s="120"/>
      <c r="D41" s="112" t="s">
        <v>82</v>
      </c>
      <c r="E41" s="113" t="s">
        <v>81</v>
      </c>
      <c r="F41" s="114"/>
      <c r="G41" s="115"/>
      <c r="H41" s="115"/>
      <c r="I41" s="116"/>
    </row>
    <row r="42" spans="1:10" ht="21">
      <c r="A42" s="121">
        <v>5</v>
      </c>
      <c r="B42" s="123">
        <v>45194</v>
      </c>
      <c r="C42" s="46" t="s">
        <v>5</v>
      </c>
      <c r="D42" s="26" t="s">
        <v>83</v>
      </c>
      <c r="E42" s="109" t="s">
        <v>44</v>
      </c>
      <c r="F42" s="28">
        <f>G42*4+H42*9+I42*4</f>
        <v>347.3</v>
      </c>
      <c r="G42" s="29">
        <v>11.2</v>
      </c>
      <c r="H42" s="29">
        <v>10.5</v>
      </c>
      <c r="I42" s="88">
        <v>52</v>
      </c>
    </row>
    <row r="43" spans="1:10">
      <c r="A43" s="121"/>
      <c r="B43" s="126"/>
      <c r="C43" s="48"/>
      <c r="D43" s="31" t="s">
        <v>84</v>
      </c>
      <c r="E43" s="72" t="s">
        <v>85</v>
      </c>
      <c r="F43" s="33"/>
      <c r="G43" s="34"/>
      <c r="H43" s="34"/>
      <c r="I43" s="86"/>
    </row>
    <row r="44" spans="1:10" ht="21">
      <c r="A44" s="121"/>
      <c r="B44" s="125">
        <v>45195</v>
      </c>
      <c r="C44" s="47" t="s">
        <v>86</v>
      </c>
      <c r="D44" s="40" t="s">
        <v>87</v>
      </c>
      <c r="E44" s="78" t="s">
        <v>88</v>
      </c>
      <c r="F44" s="33">
        <f>G44*4+H44*9+I44*4</f>
        <v>357.29999999999995</v>
      </c>
      <c r="G44" s="29">
        <v>10.9</v>
      </c>
      <c r="H44" s="30">
        <v>10.5</v>
      </c>
      <c r="I44" s="87">
        <v>54.8</v>
      </c>
    </row>
    <row r="45" spans="1:10">
      <c r="A45" s="121"/>
      <c r="B45" s="126"/>
      <c r="C45" s="48"/>
      <c r="D45" s="65" t="s">
        <v>89</v>
      </c>
      <c r="E45" s="72" t="s">
        <v>90</v>
      </c>
      <c r="F45" s="33"/>
      <c r="G45" s="34"/>
      <c r="H45" s="34"/>
      <c r="I45" s="86"/>
    </row>
    <row r="46" spans="1:10" ht="21">
      <c r="A46" s="121"/>
      <c r="B46" s="133">
        <v>45196</v>
      </c>
      <c r="C46" s="47" t="s">
        <v>91</v>
      </c>
      <c r="D46" s="37" t="s">
        <v>92</v>
      </c>
      <c r="E46" s="79" t="s">
        <v>35</v>
      </c>
      <c r="F46" s="28">
        <f>G46*4+H46*9+I46*4</f>
        <v>348.5</v>
      </c>
      <c r="G46" s="29">
        <v>11.5</v>
      </c>
      <c r="H46" s="29">
        <v>10.5</v>
      </c>
      <c r="I46" s="88">
        <v>52</v>
      </c>
    </row>
    <row r="47" spans="1:10">
      <c r="A47" s="121"/>
      <c r="B47" s="134"/>
      <c r="C47" s="48"/>
      <c r="D47" s="31" t="s">
        <v>93</v>
      </c>
      <c r="E47" s="72" t="s">
        <v>35</v>
      </c>
      <c r="F47" s="33"/>
      <c r="G47" s="34"/>
      <c r="H47" s="34"/>
      <c r="I47" s="86"/>
    </row>
    <row r="48" spans="1:10" ht="21">
      <c r="A48" s="121"/>
      <c r="B48" s="123">
        <v>45197</v>
      </c>
      <c r="C48" s="46" t="s">
        <v>94</v>
      </c>
      <c r="D48" s="49" t="s">
        <v>95</v>
      </c>
      <c r="E48" s="78" t="s">
        <v>96</v>
      </c>
      <c r="F48" s="33">
        <f>G48*4+H48*9+I48*4</f>
        <v>352.2</v>
      </c>
      <c r="G48" s="29">
        <v>10.3</v>
      </c>
      <c r="H48" s="30">
        <v>11</v>
      </c>
      <c r="I48" s="87">
        <v>53</v>
      </c>
    </row>
    <row r="49" spans="1:9">
      <c r="A49" s="121"/>
      <c r="B49" s="126"/>
      <c r="C49" s="48"/>
      <c r="D49" s="65" t="s">
        <v>97</v>
      </c>
      <c r="E49" s="80" t="s">
        <v>90</v>
      </c>
      <c r="F49" s="89"/>
      <c r="G49" s="34"/>
      <c r="H49" s="34"/>
      <c r="I49" s="86"/>
    </row>
    <row r="50" spans="1:9" ht="21">
      <c r="A50" s="121"/>
      <c r="B50" s="123">
        <v>45198</v>
      </c>
      <c r="C50" s="119" t="s">
        <v>98</v>
      </c>
      <c r="D50" s="40" t="s">
        <v>99</v>
      </c>
      <c r="E50" s="81"/>
      <c r="F50" s="33"/>
      <c r="G50" s="29"/>
      <c r="H50" s="30"/>
      <c r="I50" s="87"/>
    </row>
    <row r="51" spans="1:9" ht="17.25" thickBot="1">
      <c r="A51" s="122"/>
      <c r="B51" s="124"/>
      <c r="C51" s="120"/>
      <c r="D51" s="95"/>
      <c r="E51" s="96"/>
      <c r="F51" s="90"/>
      <c r="G51" s="91"/>
      <c r="H51" s="91"/>
      <c r="I51" s="92"/>
    </row>
  </sheetData>
  <mergeCells count="39">
    <mergeCell ref="C28:C29"/>
    <mergeCell ref="C38:C39"/>
    <mergeCell ref="B38:B39"/>
    <mergeCell ref="B40:B41"/>
    <mergeCell ref="B42:B43"/>
    <mergeCell ref="B28:B29"/>
    <mergeCell ref="B30:B31"/>
    <mergeCell ref="B32:B33"/>
    <mergeCell ref="B34:B35"/>
    <mergeCell ref="A1:I1"/>
    <mergeCell ref="A2:I2"/>
    <mergeCell ref="B4:B5"/>
    <mergeCell ref="C4:C5"/>
    <mergeCell ref="B6:B7"/>
    <mergeCell ref="C6:C7"/>
    <mergeCell ref="C8:C9"/>
    <mergeCell ref="C18:C19"/>
    <mergeCell ref="B8:B9"/>
    <mergeCell ref="B10:B11"/>
    <mergeCell ref="B12:B13"/>
    <mergeCell ref="B14:B15"/>
    <mergeCell ref="B16:B17"/>
    <mergeCell ref="B24:B25"/>
    <mergeCell ref="B26:B27"/>
    <mergeCell ref="A4:A9"/>
    <mergeCell ref="A10:A19"/>
    <mergeCell ref="A20:A29"/>
    <mergeCell ref="B18:B19"/>
    <mergeCell ref="B20:B21"/>
    <mergeCell ref="B22:B23"/>
    <mergeCell ref="C40:C41"/>
    <mergeCell ref="A42:A51"/>
    <mergeCell ref="B50:B51"/>
    <mergeCell ref="C50:C51"/>
    <mergeCell ref="B36:B37"/>
    <mergeCell ref="A30:A41"/>
    <mergeCell ref="B44:B45"/>
    <mergeCell ref="B46:B47"/>
    <mergeCell ref="B48:B4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2023-04-26T01:51:36Z</cp:lastPrinted>
  <dcterms:created xsi:type="dcterms:W3CDTF">2020-11-30T03:29:26Z</dcterms:created>
  <dcterms:modified xsi:type="dcterms:W3CDTF">2023-08-29T02:19:57Z</dcterms:modified>
</cp:coreProperties>
</file>